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008" yWindow="6036" windowWidth="23256" windowHeight="6000" tabRatio="884"/>
  </bookViews>
  <sheets>
    <sheet name="5 день" sheetId="14" r:id="rId1"/>
  </sheets>
  <calcPr calcId="144525" refMode="R1C1"/>
</workbook>
</file>

<file path=xl/calcChain.xml><?xml version="1.0" encoding="utf-8"?>
<calcChain xmlns="http://schemas.openxmlformats.org/spreadsheetml/2006/main">
  <c r="F13" i="14" l="1"/>
  <c r="E13" i="14" l="1"/>
  <c r="W13" i="14" l="1"/>
  <c r="V13" i="14"/>
  <c r="U13" i="14"/>
  <c r="T13" i="14"/>
  <c r="S13" i="14"/>
  <c r="R13" i="14"/>
  <c r="Q13" i="14"/>
  <c r="P13" i="14"/>
  <c r="O13" i="14"/>
  <c r="N13" i="14"/>
  <c r="M13" i="14"/>
  <c r="L13" i="14"/>
  <c r="K13" i="14"/>
  <c r="J13" i="14" l="1"/>
  <c r="J14" i="14" l="1"/>
  <c r="I13" i="14"/>
  <c r="H13" i="14"/>
  <c r="G13" i="14"/>
</calcChain>
</file>

<file path=xl/sharedStrings.xml><?xml version="1.0" encoding="utf-8"?>
<sst xmlns="http://schemas.openxmlformats.org/spreadsheetml/2006/main" count="48" uniqueCount="48">
  <si>
    <t xml:space="preserve"> Прием пищи</t>
  </si>
  <si>
    <t xml:space="preserve"> Школа</t>
  </si>
  <si>
    <t>день</t>
  </si>
  <si>
    <t>Обед</t>
  </si>
  <si>
    <t>1 блюдо</t>
  </si>
  <si>
    <t>2 блюдо</t>
  </si>
  <si>
    <t>хлеб пшеничный</t>
  </si>
  <si>
    <t>хлеб ржаной</t>
  </si>
  <si>
    <t>3 блюдо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</si>
  <si>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</si>
  <si>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</si>
  <si>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</si>
  <si>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</si>
  <si>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</si>
  <si>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</si>
  <si>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</si>
  <si>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</si>
  <si>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</si>
  <si>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</si>
  <si>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</si>
  <si>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ценность, ккал</t>
  </si>
  <si>
    <t>B1</t>
  </si>
  <si>
    <t>C</t>
  </si>
  <si>
    <t>Ca</t>
  </si>
  <si>
    <t>P</t>
  </si>
  <si>
    <t>Mg</t>
  </si>
  <si>
    <t>Fe</t>
  </si>
  <si>
    <t xml:space="preserve"> цена</t>
  </si>
  <si>
    <t>Наименование блюд</t>
  </si>
  <si>
    <t>№</t>
  </si>
  <si>
    <t>рецептуры</t>
  </si>
  <si>
    <t xml:space="preserve"> Раздел</t>
  </si>
  <si>
    <t>Хлеб ржаной</t>
  </si>
  <si>
    <t>Хлеб пшеничный</t>
  </si>
  <si>
    <t>Суп картофельный с мясом</t>
  </si>
  <si>
    <t>Рис отварной  с маслом</t>
  </si>
  <si>
    <t>гарнир</t>
  </si>
  <si>
    <t>Рыба  тушенная   с овощами (минтай)</t>
  </si>
  <si>
    <t>B2</t>
  </si>
  <si>
    <t>A, рэт. экв</t>
  </si>
  <si>
    <t>D, мкг</t>
  </si>
  <si>
    <t>K</t>
  </si>
  <si>
    <t>I</t>
  </si>
  <si>
    <t>Se</t>
  </si>
  <si>
    <t>F</t>
  </si>
  <si>
    <t>Напиток плодово – ягодный  витаминизированный (черносмородиновый)</t>
  </si>
  <si>
    <t>Фрукты в асортименте (мандарин)</t>
  </si>
  <si>
    <t>МБОУ "Ишимская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</si>
</sst>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16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Border="1"/>
    <xf numFmtId="0" fontId="3" fillId="0" borderId="0" xfId="0" applyFont="1" applyBorder="1"/>
    <xf numFmtId="0" fontId="0" fillId="0" borderId="0" xfId="0" applyBorder="1"/>
    <xf numFmtId="164" fontId="0" fillId="0" borderId="0" xfId="0" applyNumberFormat="1" applyFont="1"/>
    <xf numFmtId="0" fontId="5" fillId="0" borderId="1" xfId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1" fillId="0" borderId="0" xfId="0" applyFont="1"/>
    <xf numFmtId="0" fontId="5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right" vertical="center" wrapText="1"/>
    </xf>
    <xf numFmtId="0" fontId="5" fillId="0" borderId="1" xfId="1" applyFont="1" applyFill="1" applyBorder="1" applyAlignment="1">
      <alignment horizontal="center"/>
    </xf>
    <xf numFmtId="0" fontId="5" fillId="0" borderId="4" xfId="1" applyFont="1" applyFill="1" applyBorder="1" applyAlignment="1">
      <alignment horizontal="center"/>
    </xf>
    <xf numFmtId="0" fontId="13" fillId="0" borderId="1" xfId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9" fillId="0" borderId="15" xfId="0" applyFont="1" applyBorder="1"/>
    <xf numFmtId="0" fontId="9" fillId="0" borderId="16" xfId="0" applyFont="1" applyBorder="1"/>
    <xf numFmtId="0" fontId="5" fillId="0" borderId="14" xfId="1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5" fillId="0" borderId="14" xfId="1" applyFont="1" applyFill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8" fillId="0" borderId="31" xfId="0" applyFont="1" applyBorder="1"/>
    <xf numFmtId="0" fontId="7" fillId="0" borderId="32" xfId="0" applyFont="1" applyBorder="1" applyAlignment="1">
      <alignment horizontal="center"/>
    </xf>
    <xf numFmtId="0" fontId="10" fillId="0" borderId="26" xfId="0" applyFont="1" applyBorder="1"/>
    <xf numFmtId="0" fontId="9" fillId="0" borderId="26" xfId="0" applyFont="1" applyBorder="1"/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29" xfId="0" applyFont="1" applyFill="1" applyBorder="1" applyAlignment="1">
      <alignment horizontal="center"/>
    </xf>
    <xf numFmtId="0" fontId="5" fillId="0" borderId="29" xfId="1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6" fillId="0" borderId="25" xfId="0" applyFont="1" applyBorder="1"/>
    <xf numFmtId="0" fontId="6" fillId="0" borderId="27" xfId="0" applyFont="1" applyBorder="1"/>
    <xf numFmtId="0" fontId="10" fillId="0" borderId="25" xfId="0" applyFont="1" applyBorder="1"/>
    <xf numFmtId="0" fontId="10" fillId="0" borderId="29" xfId="0" applyFont="1" applyBorder="1"/>
    <xf numFmtId="0" fontId="10" fillId="0" borderId="29" xfId="0" applyFont="1" applyBorder="1" applyAlignment="1"/>
    <xf numFmtId="0" fontId="10" fillId="2" borderId="28" xfId="0" applyFont="1" applyFill="1" applyBorder="1" applyAlignment="1">
      <alignment horizontal="center"/>
    </xf>
    <xf numFmtId="0" fontId="9" fillId="0" borderId="32" xfId="0" applyFont="1" applyBorder="1"/>
    <xf numFmtId="0" fontId="10" fillId="0" borderId="5" xfId="0" applyFont="1" applyBorder="1"/>
    <xf numFmtId="0" fontId="10" fillId="0" borderId="29" xfId="0" applyFont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7" fillId="0" borderId="32" xfId="0" applyFont="1" applyBorder="1"/>
    <xf numFmtId="0" fontId="5" fillId="0" borderId="29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10" fillId="0" borderId="5" xfId="0" applyFont="1" applyFill="1" applyBorder="1" applyAlignment="1">
      <alignment vertical="center" wrapText="1"/>
    </xf>
    <xf numFmtId="0" fontId="5" fillId="0" borderId="23" xfId="0" applyFont="1" applyBorder="1" applyAlignment="1">
      <alignment horizontal="center"/>
    </xf>
    <xf numFmtId="0" fontId="5" fillId="0" borderId="23" xfId="1" applyFont="1" applyBorder="1" applyAlignment="1">
      <alignment horizontal="center"/>
    </xf>
    <xf numFmtId="0" fontId="10" fillId="0" borderId="5" xfId="0" applyFont="1" applyBorder="1" applyAlignment="1">
      <alignment vertical="center" wrapText="1"/>
    </xf>
    <xf numFmtId="0" fontId="10" fillId="0" borderId="19" xfId="0" applyFont="1" applyBorder="1"/>
    <xf numFmtId="0" fontId="10" fillId="0" borderId="29" xfId="0" applyFont="1" applyFill="1" applyBorder="1"/>
    <xf numFmtId="0" fontId="7" fillId="0" borderId="33" xfId="0" applyFont="1" applyBorder="1" applyAlignment="1">
      <alignment horizontal="center"/>
    </xf>
    <xf numFmtId="0" fontId="9" fillId="0" borderId="5" xfId="0" applyFont="1" applyBorder="1"/>
    <xf numFmtId="0" fontId="5" fillId="0" borderId="21" xfId="0" applyFont="1" applyBorder="1" applyAlignment="1">
      <alignment horizontal="center"/>
    </xf>
    <xf numFmtId="0" fontId="9" fillId="0" borderId="27" xfId="0" applyFont="1" applyBorder="1"/>
    <xf numFmtId="0" fontId="10" fillId="0" borderId="5" xfId="0" applyFont="1" applyFill="1" applyBorder="1"/>
    <xf numFmtId="0" fontId="5" fillId="0" borderId="22" xfId="0" applyFont="1" applyBorder="1" applyAlignment="1">
      <alignment horizontal="center"/>
    </xf>
    <xf numFmtId="0" fontId="10" fillId="0" borderId="28" xfId="0" applyFont="1" applyBorder="1"/>
    <xf numFmtId="0" fontId="10" fillId="0" borderId="5" xfId="0" applyFont="1" applyFill="1" applyBorder="1" applyAlignment="1">
      <alignment horizontal="center" vertical="center" wrapText="1"/>
    </xf>
    <xf numFmtId="0" fontId="9" fillId="0" borderId="18" xfId="0" applyFont="1" applyBorder="1"/>
    <xf numFmtId="0" fontId="9" fillId="0" borderId="30" xfId="0" applyFont="1" applyBorder="1"/>
    <xf numFmtId="0" fontId="9" fillId="0" borderId="17" xfId="0" applyFont="1" applyBorder="1"/>
    <xf numFmtId="0" fontId="9" fillId="0" borderId="24" xfId="0" applyFont="1" applyBorder="1"/>
    <xf numFmtId="0" fontId="10" fillId="0" borderId="29" xfId="0" applyFont="1" applyFill="1" applyBorder="1" applyAlignment="1">
      <alignment vertical="center" wrapText="1"/>
    </xf>
    <xf numFmtId="0" fontId="7" fillId="2" borderId="29" xfId="0" applyFont="1" applyFill="1" applyBorder="1" applyAlignment="1"/>
    <xf numFmtId="0" fontId="7" fillId="2" borderId="30" xfId="0" applyFont="1" applyFill="1" applyBorder="1"/>
    <xf numFmtId="0" fontId="9" fillId="0" borderId="34" xfId="0" applyFont="1" applyBorder="1"/>
    <xf numFmtId="164" fontId="6" fillId="0" borderId="29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10" fillId="0" borderId="19" xfId="0" applyFont="1" applyBorder="1" applyAlignment="1">
      <alignment horizontal="right"/>
    </xf>
    <xf numFmtId="0" fontId="5" fillId="0" borderId="19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10" fillId="0" borderId="29" xfId="0" applyFont="1" applyFill="1" applyBorder="1" applyAlignment="1"/>
    <xf numFmtId="0" fontId="5" fillId="0" borderId="29" xfId="1" applyFont="1" applyFill="1" applyBorder="1" applyAlignment="1">
      <alignment horizontal="center"/>
    </xf>
    <xf numFmtId="0" fontId="5" fillId="0" borderId="6" xfId="1" applyFont="1" applyFill="1" applyBorder="1" applyAlignment="1">
      <alignment horizontal="center"/>
    </xf>
    <xf numFmtId="0" fontId="5" fillId="0" borderId="23" xfId="1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6" fillId="0" borderId="0" xfId="0" applyFont="1" applyBorder="1"/>
    <xf numFmtId="0" fontId="7" fillId="0" borderId="33" xfId="0" applyFont="1" applyBorder="1"/>
    <xf numFmtId="0" fontId="7" fillId="0" borderId="11" xfId="0" applyFont="1" applyBorder="1" applyAlignment="1">
      <alignment horizontal="center" wrapText="1"/>
    </xf>
    <xf numFmtId="164" fontId="7" fillId="0" borderId="30" xfId="0" applyNumberFormat="1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9" fillId="0" borderId="19" xfId="0" applyFont="1" applyBorder="1" applyAlignment="1"/>
    <xf numFmtId="0" fontId="9" fillId="0" borderId="20" xfId="0" applyFont="1" applyBorder="1" applyAlignment="1"/>
    <xf numFmtId="0" fontId="7" fillId="0" borderId="25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5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14" fontId="4" fillId="0" borderId="0" xfId="0" applyNumberFormat="1" applyFont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W28"/>
  <sheetViews>
    <sheetView tabSelected="1" zoomScale="60" zoomScaleNormal="60" workbookViewId="0">
      <selection activeCell="F13" sqref="F13"/>
    </sheetView>
  </sheetViews>
  <sheetFormatPr defaultRowHeight="14.4" x14ac:dyDescent="0.3"/>
  <cols>
    <col min="1" max="1" width="16.88671875" customWidth="1"/>
    <col min="2" max="2" width="15.6640625" style="5" customWidth="1"/>
    <col min="3" max="3" width="20.88671875" customWidth="1"/>
    <col min="4" max="4" width="54.33203125" customWidth="1"/>
    <col min="5" max="5" width="13.88671875" customWidth="1"/>
    <col min="6" max="6" width="17.77734375" customWidth="1"/>
    <col min="7" max="7" width="11.109375" bestFit="1" customWidth="1"/>
    <col min="8" max="8" width="11.33203125" customWidth="1"/>
    <col min="9" max="9" width="14.33203125" customWidth="1"/>
    <col min="10" max="10" width="20.6640625" customWidth="1"/>
    <col min="11" max="11" width="11.33203125" customWidth="1"/>
  </cols>
  <sheetData>
    <row r="2" spans="1:23" ht="22.8" x14ac:dyDescent="0.4">
      <c r="A2" s="6" t="s">
        <v>1</v>
      </c>
      <c r="B2" s="7"/>
      <c r="C2" s="6" t="s">
        <v>47</v>
      </c>
      <c r="D2" s="6"/>
      <c r="E2" s="8" t="s">
        <v>2</v>
      </c>
      <c r="F2" s="115">
        <v>44652</v>
      </c>
      <c r="G2" s="6"/>
      <c r="J2" s="8"/>
      <c r="K2" s="7"/>
      <c r="L2" s="1"/>
      <c r="M2" s="2"/>
    </row>
    <row r="3" spans="1:23" ht="15" thickBot="1" x14ac:dyDescent="0.35">
      <c r="A3" s="1"/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2"/>
    </row>
    <row r="4" spans="1:23" s="16" customFormat="1" ht="21.75" customHeight="1" thickBot="1" x14ac:dyDescent="0.35">
      <c r="A4" s="52"/>
      <c r="B4" s="43" t="s">
        <v>29</v>
      </c>
      <c r="C4" s="42"/>
      <c r="D4" s="58"/>
      <c r="E4" s="38"/>
      <c r="F4" s="43"/>
      <c r="G4" s="112" t="s">
        <v>12</v>
      </c>
      <c r="H4" s="113"/>
      <c r="I4" s="114"/>
      <c r="J4" s="62" t="s">
        <v>13</v>
      </c>
      <c r="K4" s="106" t="s">
        <v>14</v>
      </c>
      <c r="L4" s="107"/>
      <c r="M4" s="108"/>
      <c r="N4" s="108"/>
      <c r="O4" s="109"/>
      <c r="P4" s="110" t="s">
        <v>15</v>
      </c>
      <c r="Q4" s="111"/>
      <c r="R4" s="111"/>
      <c r="S4" s="111"/>
      <c r="T4" s="111"/>
      <c r="U4" s="111"/>
      <c r="V4" s="111"/>
      <c r="W4" s="111"/>
    </row>
    <row r="5" spans="1:23" s="16" customFormat="1" ht="28.5" customHeight="1" thickBot="1" x14ac:dyDescent="0.35">
      <c r="A5" s="53" t="s">
        <v>0</v>
      </c>
      <c r="B5" s="72" t="s">
        <v>30</v>
      </c>
      <c r="C5" s="102" t="s">
        <v>31</v>
      </c>
      <c r="D5" s="72" t="s">
        <v>28</v>
      </c>
      <c r="E5" s="97" t="s">
        <v>16</v>
      </c>
      <c r="F5" s="72" t="s">
        <v>27</v>
      </c>
      <c r="G5" s="98" t="s">
        <v>17</v>
      </c>
      <c r="H5" s="99" t="s">
        <v>18</v>
      </c>
      <c r="I5" s="100" t="s">
        <v>19</v>
      </c>
      <c r="J5" s="103" t="s">
        <v>20</v>
      </c>
      <c r="K5" s="101" t="s">
        <v>21</v>
      </c>
      <c r="L5" s="101" t="s">
        <v>38</v>
      </c>
      <c r="M5" s="101" t="s">
        <v>22</v>
      </c>
      <c r="N5" s="104" t="s">
        <v>39</v>
      </c>
      <c r="O5" s="101" t="s">
        <v>40</v>
      </c>
      <c r="P5" s="101" t="s">
        <v>23</v>
      </c>
      <c r="Q5" s="101" t="s">
        <v>24</v>
      </c>
      <c r="R5" s="101" t="s">
        <v>25</v>
      </c>
      <c r="S5" s="101" t="s">
        <v>26</v>
      </c>
      <c r="T5" s="101" t="s">
        <v>41</v>
      </c>
      <c r="U5" s="101" t="s">
        <v>42</v>
      </c>
      <c r="V5" s="101" t="s">
        <v>43</v>
      </c>
      <c r="W5" s="101" t="s">
        <v>44</v>
      </c>
    </row>
    <row r="6" spans="1:23" s="16" customFormat="1" ht="39" customHeight="1" x14ac:dyDescent="0.3">
      <c r="A6" s="54" t="s">
        <v>3</v>
      </c>
      <c r="B6" s="57">
        <v>134</v>
      </c>
      <c r="C6" s="70" t="s">
        <v>9</v>
      </c>
      <c r="D6" s="78" t="s">
        <v>46</v>
      </c>
      <c r="E6" s="51">
        <v>150</v>
      </c>
      <c r="F6" s="90">
        <v>25</v>
      </c>
      <c r="G6" s="77">
        <v>0.6</v>
      </c>
      <c r="H6" s="27">
        <v>0</v>
      </c>
      <c r="I6" s="28">
        <v>16.95</v>
      </c>
      <c r="J6" s="91">
        <v>69</v>
      </c>
      <c r="K6" s="74">
        <v>0.01</v>
      </c>
      <c r="L6" s="34">
        <v>0.03</v>
      </c>
      <c r="M6" s="26">
        <v>19.5</v>
      </c>
      <c r="N6" s="26">
        <v>0</v>
      </c>
      <c r="O6" s="35">
        <v>0</v>
      </c>
      <c r="P6" s="77">
        <v>24</v>
      </c>
      <c r="Q6" s="27">
        <v>16.5</v>
      </c>
      <c r="R6" s="27">
        <v>13.5</v>
      </c>
      <c r="S6" s="27">
        <v>3.3</v>
      </c>
      <c r="T6" s="27">
        <v>417</v>
      </c>
      <c r="U6" s="27">
        <v>3.0000000000000001E-3</v>
      </c>
      <c r="V6" s="27">
        <v>5.0000000000000001E-4</v>
      </c>
      <c r="W6" s="28">
        <v>1.4999999999999999E-2</v>
      </c>
    </row>
    <row r="7" spans="1:23" s="16" customFormat="1" ht="39" customHeight="1" x14ac:dyDescent="0.3">
      <c r="A7" s="44"/>
      <c r="B7" s="49">
        <v>37</v>
      </c>
      <c r="C7" s="55" t="s">
        <v>4</v>
      </c>
      <c r="D7" s="69" t="s">
        <v>34</v>
      </c>
      <c r="E7" s="60">
        <v>200</v>
      </c>
      <c r="F7" s="47">
        <v>13.1</v>
      </c>
      <c r="G7" s="68">
        <v>6</v>
      </c>
      <c r="H7" s="13">
        <v>5.4</v>
      </c>
      <c r="I7" s="32">
        <v>10.8</v>
      </c>
      <c r="J7" s="41">
        <v>115.6</v>
      </c>
      <c r="K7" s="68">
        <v>0.1</v>
      </c>
      <c r="L7" s="36">
        <v>0.1</v>
      </c>
      <c r="M7" s="13">
        <v>10.7</v>
      </c>
      <c r="N7" s="13">
        <v>162</v>
      </c>
      <c r="O7" s="32">
        <v>0</v>
      </c>
      <c r="P7" s="68">
        <v>33.14</v>
      </c>
      <c r="Q7" s="13">
        <v>77.040000000000006</v>
      </c>
      <c r="R7" s="13">
        <v>27.32</v>
      </c>
      <c r="S7" s="13">
        <v>1.02</v>
      </c>
      <c r="T7" s="13">
        <v>565.79999999999995</v>
      </c>
      <c r="U7" s="13">
        <v>6.0000000000000001E-3</v>
      </c>
      <c r="V7" s="13">
        <v>0</v>
      </c>
      <c r="W7" s="32">
        <v>0.05</v>
      </c>
    </row>
    <row r="8" spans="1:23" s="16" customFormat="1" ht="39" customHeight="1" x14ac:dyDescent="0.3">
      <c r="A8" s="45"/>
      <c r="B8" s="49">
        <v>75</v>
      </c>
      <c r="C8" s="76" t="s">
        <v>5</v>
      </c>
      <c r="D8" s="84" t="s">
        <v>37</v>
      </c>
      <c r="E8" s="79">
        <v>90</v>
      </c>
      <c r="F8" s="49">
        <v>17.96</v>
      </c>
      <c r="G8" s="95">
        <v>12.42</v>
      </c>
      <c r="H8" s="23">
        <v>2.88</v>
      </c>
      <c r="I8" s="24">
        <v>4.59</v>
      </c>
      <c r="J8" s="94">
        <v>93.51</v>
      </c>
      <c r="K8" s="95">
        <v>0.03</v>
      </c>
      <c r="L8" s="95">
        <v>0.09</v>
      </c>
      <c r="M8" s="23">
        <v>2.4</v>
      </c>
      <c r="N8" s="23">
        <v>162</v>
      </c>
      <c r="O8" s="24">
        <v>0.14000000000000001</v>
      </c>
      <c r="P8" s="96">
        <v>26.1</v>
      </c>
      <c r="Q8" s="23">
        <v>104.5</v>
      </c>
      <c r="R8" s="23">
        <v>16.899999999999999</v>
      </c>
      <c r="S8" s="23">
        <v>0.5</v>
      </c>
      <c r="T8" s="23">
        <v>83</v>
      </c>
      <c r="U8" s="23">
        <v>8.9999999999999998E-4</v>
      </c>
      <c r="V8" s="23">
        <v>8.9999999999999998E-4</v>
      </c>
      <c r="W8" s="37">
        <v>0.51</v>
      </c>
    </row>
    <row r="9" spans="1:23" s="16" customFormat="1" ht="39" customHeight="1" x14ac:dyDescent="0.3">
      <c r="A9" s="45"/>
      <c r="B9" s="49">
        <v>53</v>
      </c>
      <c r="C9" s="76" t="s">
        <v>36</v>
      </c>
      <c r="D9" s="93" t="s">
        <v>35</v>
      </c>
      <c r="E9" s="39">
        <v>150</v>
      </c>
      <c r="F9" s="49">
        <v>8.42</v>
      </c>
      <c r="G9" s="36">
        <v>3.3</v>
      </c>
      <c r="H9" s="13">
        <v>4.95</v>
      </c>
      <c r="I9" s="19">
        <v>32.25</v>
      </c>
      <c r="J9" s="50">
        <v>186.45</v>
      </c>
      <c r="K9" s="36">
        <v>0.03</v>
      </c>
      <c r="L9" s="36">
        <v>0.03</v>
      </c>
      <c r="M9" s="13">
        <v>0</v>
      </c>
      <c r="N9" s="13">
        <v>18.899999999999999</v>
      </c>
      <c r="O9" s="19">
        <v>0.08</v>
      </c>
      <c r="P9" s="68">
        <v>4.95</v>
      </c>
      <c r="Q9" s="13">
        <v>79.83</v>
      </c>
      <c r="R9" s="25">
        <v>26.52</v>
      </c>
      <c r="S9" s="13">
        <v>0.53</v>
      </c>
      <c r="T9" s="13">
        <v>0.52</v>
      </c>
      <c r="U9" s="13">
        <v>0</v>
      </c>
      <c r="V9" s="13">
        <v>8.0000000000000002E-3</v>
      </c>
      <c r="W9" s="32">
        <v>2.7E-2</v>
      </c>
    </row>
    <row r="10" spans="1:23" s="16" customFormat="1" ht="39" customHeight="1" x14ac:dyDescent="0.3">
      <c r="A10" s="45"/>
      <c r="B10" s="40">
        <v>104</v>
      </c>
      <c r="C10" s="71" t="s">
        <v>8</v>
      </c>
      <c r="D10" s="66" t="s">
        <v>45</v>
      </c>
      <c r="E10" s="61">
        <v>200</v>
      </c>
      <c r="F10" s="39">
        <v>3.62</v>
      </c>
      <c r="G10" s="67">
        <v>0</v>
      </c>
      <c r="H10" s="15">
        <v>0</v>
      </c>
      <c r="I10" s="29">
        <v>19.2</v>
      </c>
      <c r="J10" s="63">
        <v>76.8</v>
      </c>
      <c r="K10" s="67">
        <v>0.16</v>
      </c>
      <c r="L10" s="17">
        <v>0.01</v>
      </c>
      <c r="M10" s="15">
        <v>9.16</v>
      </c>
      <c r="N10" s="15">
        <v>99</v>
      </c>
      <c r="O10" s="18">
        <v>1.1499999999999999</v>
      </c>
      <c r="P10" s="67">
        <v>0.76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  <c r="V10" s="15">
        <v>0</v>
      </c>
      <c r="W10" s="29">
        <v>0</v>
      </c>
    </row>
    <row r="11" spans="1:23" s="16" customFormat="1" ht="39" customHeight="1" x14ac:dyDescent="0.3">
      <c r="A11" s="45"/>
      <c r="B11" s="50">
        <v>119</v>
      </c>
      <c r="C11" s="59" t="s">
        <v>6</v>
      </c>
      <c r="D11" s="56" t="s">
        <v>33</v>
      </c>
      <c r="E11" s="47">
        <v>45</v>
      </c>
      <c r="F11" s="48">
        <v>1.3</v>
      </c>
      <c r="G11" s="17">
        <v>3.19</v>
      </c>
      <c r="H11" s="15">
        <v>0.31</v>
      </c>
      <c r="I11" s="18">
        <v>19.89</v>
      </c>
      <c r="J11" s="63">
        <v>108</v>
      </c>
      <c r="K11" s="17">
        <v>0.05</v>
      </c>
      <c r="L11" s="17">
        <v>0.02</v>
      </c>
      <c r="M11" s="15">
        <v>0</v>
      </c>
      <c r="N11" s="15">
        <v>0</v>
      </c>
      <c r="O11" s="18">
        <v>0</v>
      </c>
      <c r="P11" s="67">
        <v>16.649999999999999</v>
      </c>
      <c r="Q11" s="15">
        <v>98.1</v>
      </c>
      <c r="R11" s="15">
        <v>29.25</v>
      </c>
      <c r="S11" s="15">
        <v>1.26</v>
      </c>
      <c r="T11" s="15">
        <v>41.85</v>
      </c>
      <c r="U11" s="15">
        <v>2E-3</v>
      </c>
      <c r="V11" s="15">
        <v>3.0000000000000001E-3</v>
      </c>
      <c r="W11" s="32">
        <v>0</v>
      </c>
    </row>
    <row r="12" spans="1:23" s="16" customFormat="1" ht="39" customHeight="1" x14ac:dyDescent="0.3">
      <c r="A12" s="45"/>
      <c r="B12" s="48">
        <v>120</v>
      </c>
      <c r="C12" s="59" t="s">
        <v>7</v>
      </c>
      <c r="D12" s="56" t="s">
        <v>32</v>
      </c>
      <c r="E12" s="47">
        <v>25</v>
      </c>
      <c r="F12" s="48">
        <v>1.3</v>
      </c>
      <c r="G12" s="17">
        <v>1.42</v>
      </c>
      <c r="H12" s="15">
        <v>0.27</v>
      </c>
      <c r="I12" s="18">
        <v>9.3000000000000007</v>
      </c>
      <c r="J12" s="63">
        <v>45.32</v>
      </c>
      <c r="K12" s="17">
        <v>0.03</v>
      </c>
      <c r="L12" s="17">
        <v>3.5999999999999997E-2</v>
      </c>
      <c r="M12" s="15">
        <v>0.12</v>
      </c>
      <c r="N12" s="15">
        <v>0</v>
      </c>
      <c r="O12" s="18">
        <v>0</v>
      </c>
      <c r="P12" s="67">
        <v>10.199999999999999</v>
      </c>
      <c r="Q12" s="15">
        <v>36</v>
      </c>
      <c r="R12" s="15">
        <v>41.3</v>
      </c>
      <c r="S12" s="15">
        <v>0.69</v>
      </c>
      <c r="T12" s="15">
        <v>110.25</v>
      </c>
      <c r="U12" s="15">
        <v>3.0000000000000001E-3</v>
      </c>
      <c r="V12" s="15">
        <v>3.0000000000000001E-3</v>
      </c>
      <c r="W12" s="32">
        <v>1.7999999999999999E-2</v>
      </c>
    </row>
    <row r="13" spans="1:23" s="16" customFormat="1" ht="39" customHeight="1" x14ac:dyDescent="0.3">
      <c r="A13" s="45"/>
      <c r="B13" s="65"/>
      <c r="C13" s="73"/>
      <c r="D13" s="85" t="s">
        <v>10</v>
      </c>
      <c r="E13" s="89">
        <f>SUM(E6:E12)</f>
        <v>860</v>
      </c>
      <c r="F13" s="48">
        <f>SUM(F6:F12)</f>
        <v>70.7</v>
      </c>
      <c r="G13" s="20">
        <f t="shared" ref="G13:I13" si="0">SUM(G6:G12)</f>
        <v>26.93</v>
      </c>
      <c r="H13" s="14">
        <f t="shared" si="0"/>
        <v>13.81</v>
      </c>
      <c r="I13" s="46">
        <f t="shared" si="0"/>
        <v>112.98</v>
      </c>
      <c r="J13" s="88">
        <f>SUM(J6:J12)</f>
        <v>694.68000000000006</v>
      </c>
      <c r="K13" s="20">
        <f t="shared" ref="K13:W13" si="1">SUM(K6:K12)</f>
        <v>0.41000000000000003</v>
      </c>
      <c r="L13" s="20">
        <f t="shared" si="1"/>
        <v>0.316</v>
      </c>
      <c r="M13" s="14">
        <f t="shared" si="1"/>
        <v>41.88</v>
      </c>
      <c r="N13" s="14">
        <f t="shared" si="1"/>
        <v>441.9</v>
      </c>
      <c r="O13" s="46">
        <f t="shared" si="1"/>
        <v>1.3699999999999999</v>
      </c>
      <c r="P13" s="64">
        <f t="shared" si="1"/>
        <v>115.80000000000003</v>
      </c>
      <c r="Q13" s="14">
        <f t="shared" si="1"/>
        <v>411.97</v>
      </c>
      <c r="R13" s="14">
        <f t="shared" si="1"/>
        <v>154.79</v>
      </c>
      <c r="S13" s="14">
        <f t="shared" si="1"/>
        <v>7.3000000000000007</v>
      </c>
      <c r="T13" s="14">
        <f t="shared" si="1"/>
        <v>1218.4199999999998</v>
      </c>
      <c r="U13" s="14">
        <f t="shared" si="1"/>
        <v>1.49E-2</v>
      </c>
      <c r="V13" s="14">
        <f t="shared" si="1"/>
        <v>1.54E-2</v>
      </c>
      <c r="W13" s="33">
        <f t="shared" si="1"/>
        <v>0.62</v>
      </c>
    </row>
    <row r="14" spans="1:23" s="16" customFormat="1" ht="39" customHeight="1" thickBot="1" x14ac:dyDescent="0.35">
      <c r="A14" s="75"/>
      <c r="B14" s="92"/>
      <c r="C14" s="87"/>
      <c r="D14" s="86" t="s">
        <v>11</v>
      </c>
      <c r="E14" s="87"/>
      <c r="F14" s="81"/>
      <c r="G14" s="80"/>
      <c r="H14" s="30"/>
      <c r="I14" s="82"/>
      <c r="J14" s="105">
        <f>J13/23.5</f>
        <v>29.560851063829791</v>
      </c>
      <c r="K14" s="80"/>
      <c r="L14" s="80"/>
      <c r="M14" s="30"/>
      <c r="N14" s="30"/>
      <c r="O14" s="82"/>
      <c r="P14" s="83"/>
      <c r="Q14" s="30"/>
      <c r="R14" s="30"/>
      <c r="S14" s="30"/>
      <c r="T14" s="30"/>
      <c r="U14" s="30"/>
      <c r="V14" s="30"/>
      <c r="W14" s="31"/>
    </row>
    <row r="15" spans="1:23" x14ac:dyDescent="0.3">
      <c r="A15" s="2"/>
      <c r="B15" s="4"/>
      <c r="C15" s="2"/>
      <c r="D15" s="2"/>
      <c r="E15" s="2"/>
      <c r="F15" s="9"/>
      <c r="G15" s="10"/>
      <c r="H15" s="9"/>
      <c r="I15" s="2"/>
      <c r="J15" s="12"/>
      <c r="K15" s="2"/>
      <c r="L15" s="2"/>
      <c r="M15" s="2"/>
    </row>
    <row r="16" spans="1:23" ht="18" x14ac:dyDescent="0.3">
      <c r="C16" s="11"/>
      <c r="D16" s="21"/>
      <c r="E16" s="22"/>
      <c r="F16" s="11"/>
      <c r="G16" s="9"/>
      <c r="H16" s="11"/>
      <c r="I16" s="11"/>
    </row>
    <row r="17" spans="3:9" ht="18" x14ac:dyDescent="0.3">
      <c r="C17" s="11"/>
      <c r="D17" s="21"/>
      <c r="E17" s="22"/>
      <c r="F17" s="11"/>
      <c r="G17" s="11"/>
      <c r="H17" s="11"/>
      <c r="I17" s="11"/>
    </row>
    <row r="18" spans="3:9" ht="18.75" x14ac:dyDescent="0.25">
      <c r="C18" s="11"/>
      <c r="D18" s="21"/>
      <c r="E18" s="22"/>
      <c r="F18" s="11"/>
      <c r="G18" s="11"/>
      <c r="H18" s="11"/>
      <c r="I18" s="11"/>
    </row>
    <row r="19" spans="3:9" ht="18.75" x14ac:dyDescent="0.25">
      <c r="C19" s="11"/>
      <c r="D19" s="21"/>
      <c r="E19" s="22"/>
      <c r="F19" s="11"/>
      <c r="G19" s="11"/>
      <c r="H19" s="11"/>
      <c r="I19" s="11"/>
    </row>
    <row r="20" spans="3:9" ht="18.75" x14ac:dyDescent="0.25">
      <c r="C20" s="11"/>
      <c r="D20" s="21"/>
      <c r="E20" s="22"/>
      <c r="F20" s="11"/>
      <c r="G20" s="11"/>
      <c r="H20" s="11"/>
      <c r="I20" s="11"/>
    </row>
    <row r="21" spans="3:9" ht="18.75" x14ac:dyDescent="0.25">
      <c r="C21" s="11"/>
      <c r="D21" s="21"/>
      <c r="E21" s="22"/>
      <c r="F21" s="11"/>
      <c r="G21" s="11"/>
      <c r="H21" s="11"/>
      <c r="I21" s="11"/>
    </row>
    <row r="22" spans="3:9" ht="15" x14ac:dyDescent="0.25">
      <c r="C22" s="11"/>
      <c r="D22" s="11"/>
      <c r="E22" s="11"/>
      <c r="F22" s="11"/>
      <c r="G22" s="11"/>
      <c r="H22" s="11"/>
      <c r="I22" s="11"/>
    </row>
    <row r="23" spans="3:9" ht="15" x14ac:dyDescent="0.25">
      <c r="C23" s="11"/>
      <c r="D23" s="11"/>
      <c r="E23" s="11"/>
      <c r="F23" s="11"/>
      <c r="G23" s="11"/>
      <c r="H23" s="11"/>
      <c r="I23" s="11"/>
    </row>
    <row r="24" spans="3:9" ht="15" x14ac:dyDescent="0.25">
      <c r="C24" s="11"/>
      <c r="D24" s="11"/>
      <c r="E24" s="11"/>
      <c r="F24" s="11"/>
      <c r="G24" s="11"/>
      <c r="H24" s="11"/>
      <c r="I24" s="11"/>
    </row>
    <row r="25" spans="3:9" x14ac:dyDescent="0.3">
      <c r="C25" s="11"/>
      <c r="D25" s="11"/>
      <c r="E25" s="11"/>
      <c r="F25" s="11"/>
      <c r="G25" s="11"/>
      <c r="H25" s="11"/>
      <c r="I25" s="11"/>
    </row>
    <row r="26" spans="3:9" x14ac:dyDescent="0.3">
      <c r="C26" s="11"/>
      <c r="D26" s="11"/>
      <c r="E26" s="11"/>
      <c r="F26" s="11"/>
      <c r="G26" s="11"/>
      <c r="H26" s="11"/>
      <c r="I26" s="11"/>
    </row>
    <row r="27" spans="3:9" x14ac:dyDescent="0.3">
      <c r="C27" s="11"/>
      <c r="D27" s="11"/>
      <c r="E27" s="11"/>
      <c r="F27" s="11"/>
      <c r="G27" s="11"/>
      <c r="H27" s="11"/>
      <c r="I27" s="11"/>
    </row>
    <row r="28" spans="3:9" x14ac:dyDescent="0.3">
      <c r="C28" s="11"/>
      <c r="D28" s="11"/>
      <c r="E28" s="11"/>
      <c r="F28" s="11"/>
      <c r="G28" s="11"/>
      <c r="H28" s="11"/>
      <c r="I28" s="11"/>
    </row>
  </sheetData>
  <mergeCells count="3">
    <mergeCell ref="G4:I4"/>
    <mergeCell ref="K4:O4"/>
    <mergeCell ref="P4:W4"/>
  </mergeCells>
  <pageMargins left="0.7" right="0.7" top="0.75" bottom="0.75" header="0.3" footer="0.3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2022-03-29T07:23:19Z</dcterms:modified>
</cp:coreProperties>
</file>