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8 день" sheetId="18" r:id="rId1"/>
  </sheets>
  <definedNames>
    <definedName name="_xlnm.Print_Area" localSheetId="0">'8 день'!$A$1:$V$17</definedName>
  </definedNames>
  <calcPr calcId="144525" refMode="R1C1"/>
</workbook>
</file>

<file path=xl/calcChain.xml><?xml version="1.0" encoding="utf-8"?>
<calcChain xmlns="http://schemas.openxmlformats.org/spreadsheetml/2006/main">
  <c r="G13" i="18" l="1"/>
  <c r="H13" i="18" l="1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F13" i="18"/>
  <c r="K14" i="18" l="1"/>
</calcChain>
</file>

<file path=xl/sharedStrings.xml><?xml version="1.0" encoding="utf-8"?>
<sst xmlns="http://schemas.openxmlformats.org/spreadsheetml/2006/main" count="53" uniqueCount="51">
  <si>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</si>
  <si>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</si>
  <si>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</si>
  <si>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</si>
  <si>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</si>
  <si>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</si>
  <si>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</si>
  <si>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</si>
  <si>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</si>
  <si>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</si>
  <si>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</si>
  <si>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</si>
  <si>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</si>
  <si>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</si>
  <si>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</si>
  <si>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</si>
  <si>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</si>
  <si>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</si>
  <si>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</si>
  <si>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</si>
  <si>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</si>
  <si>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</si>
  <si>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</si>
  <si>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</si>
  <si>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</si>
  <si>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</si>
  <si>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</si>
  <si>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</si>
  <si>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</si>
  <si>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</si>
  <si>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</si>
  <si>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</si>
  <si>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</si>
  <si>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</si>
  <si>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</si>
  <si>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Маринад из моркови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</si>
  <si>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</si>
  <si>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</si>
  <si>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</si>
  <si>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Уха с рыбой</t>
  </si>
  <si>
    <t>п/к*</t>
  </si>
  <si>
    <t>B2</t>
  </si>
  <si>
    <t>A, рэт. экв</t>
  </si>
  <si>
    <t>D, мкг</t>
  </si>
  <si>
    <t>K</t>
  </si>
  <si>
    <t>I</t>
  </si>
  <si>
    <t>Se</t>
  </si>
  <si>
    <t>F</t>
  </si>
  <si>
    <t>Сок фруктовый (мультифрукт)</t>
  </si>
  <si>
    <t xml:space="preserve">Котлета мясная (говядина,  мякоть куриная)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</si>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</sst>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3" borderId="0" xfId="0" applyFont="1" applyFill="1"/>
    <xf numFmtId="0" fontId="15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5" fillId="3" borderId="2" xfId="0" applyFont="1" applyFill="1" applyBorder="1"/>
    <xf numFmtId="0" fontId="0" fillId="3" borderId="4" xfId="0" applyFill="1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6" fillId="0" borderId="14" xfId="0" applyFont="1" applyBorder="1"/>
    <xf numFmtId="0" fontId="7" fillId="0" borderId="16" xfId="0" applyFont="1" applyBorder="1"/>
    <xf numFmtId="0" fontId="6" fillId="0" borderId="15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2" borderId="27" xfId="0" applyFont="1" applyFill="1" applyBorder="1"/>
    <xf numFmtId="0" fontId="9" fillId="0" borderId="27" xfId="0" applyFont="1" applyBorder="1"/>
    <xf numFmtId="0" fontId="10" fillId="2" borderId="0" xfId="0" applyFont="1" applyFill="1" applyBorder="1"/>
    <xf numFmtId="0" fontId="9" fillId="2" borderId="27" xfId="0" applyFont="1" applyFill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/>
    <xf numFmtId="0" fontId="10" fillId="0" borderId="21" xfId="0" applyFont="1" applyBorder="1" applyAlignment="1"/>
    <xf numFmtId="0" fontId="12" fillId="3" borderId="21" xfId="0" applyFont="1" applyFill="1" applyBorder="1" applyAlignment="1">
      <alignment horizontal="center"/>
    </xf>
    <xf numFmtId="0" fontId="9" fillId="0" borderId="23" xfId="0" applyFont="1" applyBorder="1"/>
    <xf numFmtId="0" fontId="10" fillId="0" borderId="3" xfId="0" applyFont="1" applyBorder="1"/>
    <xf numFmtId="0" fontId="10" fillId="3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10" fillId="3" borderId="19" xfId="0" applyFont="1" applyFill="1" applyBorder="1" applyAlignment="1">
      <alignment horizontal="center"/>
    </xf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3" xfId="0" applyFont="1" applyFill="1" applyBorder="1"/>
    <xf numFmtId="0" fontId="10" fillId="0" borderId="20" xfId="0" applyFont="1" applyBorder="1"/>
    <xf numFmtId="0" fontId="5" fillId="2" borderId="19" xfId="0" applyFont="1" applyFill="1" applyBorder="1" applyAlignment="1">
      <alignment horizontal="center"/>
    </xf>
    <xf numFmtId="0" fontId="0" fillId="2" borderId="0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1" xfId="0" applyFont="1" applyFill="1" applyBorder="1" applyAlignment="1"/>
    <xf numFmtId="0" fontId="10" fillId="0" borderId="2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3" borderId="3" xfId="0" applyFont="1" applyFill="1" applyBorder="1"/>
    <xf numFmtId="0" fontId="5" fillId="2" borderId="18" xfId="0" applyFont="1" applyFill="1" applyBorder="1" applyAlignment="1">
      <alignment horizontal="center"/>
    </xf>
    <xf numFmtId="0" fontId="9" fillId="2" borderId="0" xfId="0" applyFont="1" applyFill="1" applyBorder="1"/>
    <xf numFmtId="0" fontId="7" fillId="0" borderId="32" xfId="0" applyFont="1" applyBorder="1" applyAlignment="1">
      <alignment horizontal="center"/>
    </xf>
    <xf numFmtId="0" fontId="9" fillId="3" borderId="3" xfId="0" applyFont="1" applyFill="1" applyBorder="1"/>
    <xf numFmtId="0" fontId="15" fillId="2" borderId="0" xfId="0" applyFont="1" applyFill="1" applyBorder="1"/>
    <xf numFmtId="0" fontId="5" fillId="2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2" borderId="25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9" fillId="3" borderId="28" xfId="0" applyFont="1" applyFill="1" applyBorder="1"/>
    <xf numFmtId="0" fontId="7" fillId="3" borderId="22" xfId="0" applyFont="1" applyFill="1" applyBorder="1" applyAlignment="1"/>
    <xf numFmtId="0" fontId="9" fillId="0" borderId="0" xfId="0" applyFont="1" applyBorder="1"/>
    <xf numFmtId="0" fontId="7" fillId="0" borderId="21" xfId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left" wrapText="1"/>
    </xf>
    <xf numFmtId="0" fontId="6" fillId="0" borderId="23" xfId="0" applyFont="1" applyBorder="1"/>
    <xf numFmtId="0" fontId="8" fillId="3" borderId="2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tabSelected="1" zoomScale="60" zoomScaleNormal="60" workbookViewId="0">
      <selection activeCell="F13" sqref="F13"/>
    </sheetView>
  </sheetViews>
  <sheetFormatPr defaultRowHeight="14.4" x14ac:dyDescent="0.3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3.1093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 x14ac:dyDescent="0.4">
      <c r="A2" s="6" t="s">
        <v>1</v>
      </c>
      <c r="B2" s="6" t="s">
        <v>50</v>
      </c>
      <c r="C2" s="7"/>
      <c r="D2" s="6"/>
      <c r="E2" s="6"/>
      <c r="F2" s="8" t="s">
        <v>2</v>
      </c>
      <c r="G2" s="122">
        <v>44657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37"/>
      <c r="B4" s="116"/>
      <c r="C4" s="46" t="s">
        <v>29</v>
      </c>
      <c r="D4" s="53"/>
      <c r="E4" s="61"/>
      <c r="F4" s="130" t="s">
        <v>16</v>
      </c>
      <c r="G4" s="48"/>
      <c r="H4" s="38" t="s">
        <v>12</v>
      </c>
      <c r="I4" s="38"/>
      <c r="J4" s="38"/>
      <c r="K4" s="65" t="s">
        <v>13</v>
      </c>
      <c r="L4" s="123" t="s">
        <v>14</v>
      </c>
      <c r="M4" s="124"/>
      <c r="N4" s="125"/>
      <c r="O4" s="125"/>
      <c r="P4" s="126"/>
      <c r="Q4" s="127" t="s">
        <v>15</v>
      </c>
      <c r="R4" s="128"/>
      <c r="S4" s="128"/>
      <c r="T4" s="128"/>
      <c r="U4" s="128"/>
      <c r="V4" s="128"/>
      <c r="W4" s="128"/>
      <c r="X4" s="129"/>
    </row>
    <row r="5" spans="1:24" s="15" customFormat="1" ht="28.5" customHeight="1" thickBot="1" x14ac:dyDescent="0.35">
      <c r="A5" s="39" t="s">
        <v>0</v>
      </c>
      <c r="B5" s="86"/>
      <c r="C5" s="47" t="s">
        <v>30</v>
      </c>
      <c r="D5" s="54" t="s">
        <v>31</v>
      </c>
      <c r="E5" s="47" t="s">
        <v>28</v>
      </c>
      <c r="F5" s="131"/>
      <c r="G5" s="49" t="s">
        <v>27</v>
      </c>
      <c r="H5" s="40" t="s">
        <v>17</v>
      </c>
      <c r="I5" s="41" t="s">
        <v>18</v>
      </c>
      <c r="J5" s="64" t="s">
        <v>19</v>
      </c>
      <c r="K5" s="66" t="s">
        <v>20</v>
      </c>
      <c r="L5" s="92" t="s">
        <v>21</v>
      </c>
      <c r="M5" s="92" t="s">
        <v>41</v>
      </c>
      <c r="N5" s="92" t="s">
        <v>22</v>
      </c>
      <c r="O5" s="105" t="s">
        <v>42</v>
      </c>
      <c r="P5" s="92" t="s">
        <v>43</v>
      </c>
      <c r="Q5" s="92" t="s">
        <v>23</v>
      </c>
      <c r="R5" s="92" t="s">
        <v>24</v>
      </c>
      <c r="S5" s="92" t="s">
        <v>25</v>
      </c>
      <c r="T5" s="92" t="s">
        <v>26</v>
      </c>
      <c r="U5" s="92" t="s">
        <v>44</v>
      </c>
      <c r="V5" s="92" t="s">
        <v>45</v>
      </c>
      <c r="W5" s="92" t="s">
        <v>46</v>
      </c>
      <c r="X5" s="92" t="s">
        <v>47</v>
      </c>
    </row>
    <row r="6" spans="1:24" s="15" customFormat="1" ht="33.75" customHeight="1" x14ac:dyDescent="0.3">
      <c r="A6" s="44" t="s">
        <v>3</v>
      </c>
      <c r="B6" s="97"/>
      <c r="C6" s="57">
        <v>13</v>
      </c>
      <c r="D6" s="75" t="s">
        <v>4</v>
      </c>
      <c r="E6" s="88" t="s">
        <v>35</v>
      </c>
      <c r="F6" s="121">
        <v>60</v>
      </c>
      <c r="G6" s="57">
        <v>2.75</v>
      </c>
      <c r="H6" s="90">
        <v>1.2</v>
      </c>
      <c r="I6" s="26">
        <v>4.26</v>
      </c>
      <c r="J6" s="27">
        <v>6.18</v>
      </c>
      <c r="K6" s="118">
        <v>67.92</v>
      </c>
      <c r="L6" s="90">
        <v>0.03</v>
      </c>
      <c r="M6" s="26">
        <v>0.02</v>
      </c>
      <c r="N6" s="26">
        <v>7.44</v>
      </c>
      <c r="O6" s="26">
        <v>930</v>
      </c>
      <c r="P6" s="95">
        <v>0</v>
      </c>
      <c r="Q6" s="90">
        <v>24.87</v>
      </c>
      <c r="R6" s="26">
        <v>42.95</v>
      </c>
      <c r="S6" s="26">
        <v>26.03</v>
      </c>
      <c r="T6" s="26">
        <v>0.76</v>
      </c>
      <c r="U6" s="26">
        <v>199.1</v>
      </c>
      <c r="V6" s="26">
        <v>2E-3</v>
      </c>
      <c r="W6" s="26">
        <v>0</v>
      </c>
      <c r="X6" s="27">
        <v>0.04</v>
      </c>
    </row>
    <row r="7" spans="1:24" s="15" customFormat="1" ht="33.75" customHeight="1" x14ac:dyDescent="0.3">
      <c r="A7" s="44"/>
      <c r="B7" s="42"/>
      <c r="C7" s="114">
        <v>48</v>
      </c>
      <c r="D7" s="74" t="s">
        <v>5</v>
      </c>
      <c r="E7" s="83" t="s">
        <v>39</v>
      </c>
      <c r="F7" s="78">
        <v>200</v>
      </c>
      <c r="G7" s="56">
        <v>8.8000000000000007</v>
      </c>
      <c r="H7" s="73">
        <v>7.2</v>
      </c>
      <c r="I7" s="13">
        <v>6.4</v>
      </c>
      <c r="J7" s="24">
        <v>8</v>
      </c>
      <c r="K7" s="80">
        <v>117.6</v>
      </c>
      <c r="L7" s="73">
        <v>0.1</v>
      </c>
      <c r="M7" s="13">
        <v>0.08</v>
      </c>
      <c r="N7" s="13">
        <v>15.44</v>
      </c>
      <c r="O7" s="13">
        <v>96</v>
      </c>
      <c r="P7" s="20">
        <v>0.06</v>
      </c>
      <c r="Q7" s="73">
        <v>46.04</v>
      </c>
      <c r="R7" s="13">
        <v>100.14</v>
      </c>
      <c r="S7" s="13">
        <v>27.04</v>
      </c>
      <c r="T7" s="13">
        <v>0.86</v>
      </c>
      <c r="U7" s="13">
        <v>321.39999999999998</v>
      </c>
      <c r="V7" s="13">
        <v>4.0000000000000001E-3</v>
      </c>
      <c r="W7" s="13">
        <v>0</v>
      </c>
      <c r="X7" s="24">
        <v>0.2</v>
      </c>
    </row>
    <row r="8" spans="1:24" s="15" customFormat="1" ht="33.75" customHeight="1" x14ac:dyDescent="0.3">
      <c r="A8" s="69"/>
      <c r="B8" s="60" t="s">
        <v>40</v>
      </c>
      <c r="C8" s="81">
        <v>193</v>
      </c>
      <c r="D8" s="89" t="s">
        <v>6</v>
      </c>
      <c r="E8" s="115" t="s">
        <v>49</v>
      </c>
      <c r="F8" s="106">
        <v>90</v>
      </c>
      <c r="G8" s="63">
        <v>32.42</v>
      </c>
      <c r="H8" s="84">
        <v>15.3</v>
      </c>
      <c r="I8" s="34">
        <v>14.85</v>
      </c>
      <c r="J8" s="35">
        <v>7.56</v>
      </c>
      <c r="K8" s="109">
        <v>224.91</v>
      </c>
      <c r="L8" s="84">
        <v>0.38</v>
      </c>
      <c r="M8" s="34">
        <v>0.13</v>
      </c>
      <c r="N8" s="34">
        <v>0.09</v>
      </c>
      <c r="O8" s="34">
        <v>54</v>
      </c>
      <c r="P8" s="51">
        <v>0.23</v>
      </c>
      <c r="Q8" s="84">
        <v>27.09</v>
      </c>
      <c r="R8" s="34">
        <v>58.77</v>
      </c>
      <c r="S8" s="34">
        <v>12.43</v>
      </c>
      <c r="T8" s="34">
        <v>0.8</v>
      </c>
      <c r="U8" s="34">
        <v>310.86</v>
      </c>
      <c r="V8" s="34">
        <v>6.0000000000000001E-3</v>
      </c>
      <c r="W8" s="34">
        <v>1.8E-3</v>
      </c>
      <c r="X8" s="35">
        <v>0.12</v>
      </c>
    </row>
    <row r="9" spans="1:24" s="15" customFormat="1" ht="33.75" customHeight="1" x14ac:dyDescent="0.3">
      <c r="A9" s="91"/>
      <c r="B9" s="45"/>
      <c r="C9" s="85">
        <v>54</v>
      </c>
      <c r="D9" s="62" t="s">
        <v>36</v>
      </c>
      <c r="E9" s="59" t="s">
        <v>32</v>
      </c>
      <c r="F9" s="52">
        <v>150</v>
      </c>
      <c r="G9" s="55">
        <v>9.7899999999999991</v>
      </c>
      <c r="H9" s="76">
        <v>7.2</v>
      </c>
      <c r="I9" s="17">
        <v>5.0999999999999996</v>
      </c>
      <c r="J9" s="25">
        <v>33.9</v>
      </c>
      <c r="K9" s="79">
        <v>210.3</v>
      </c>
      <c r="L9" s="76">
        <v>0.21</v>
      </c>
      <c r="M9" s="17">
        <v>0.11</v>
      </c>
      <c r="N9" s="17">
        <v>0</v>
      </c>
      <c r="O9" s="17">
        <v>0</v>
      </c>
      <c r="P9" s="18">
        <v>0</v>
      </c>
      <c r="Q9" s="76">
        <v>14.55</v>
      </c>
      <c r="R9" s="17">
        <v>208.87</v>
      </c>
      <c r="S9" s="17">
        <v>139.99</v>
      </c>
      <c r="T9" s="17">
        <v>4.68</v>
      </c>
      <c r="U9" s="17">
        <v>273.8</v>
      </c>
      <c r="V9" s="17">
        <v>3.0000000000000001E-3</v>
      </c>
      <c r="W9" s="17">
        <v>5.0000000000000001E-3</v>
      </c>
      <c r="X9" s="25">
        <v>0.02</v>
      </c>
    </row>
    <row r="10" spans="1:24" s="15" customFormat="1" ht="43.5" customHeight="1" x14ac:dyDescent="0.3">
      <c r="A10" s="91"/>
      <c r="B10" s="45"/>
      <c r="C10" s="114">
        <v>107</v>
      </c>
      <c r="D10" s="74" t="s">
        <v>9</v>
      </c>
      <c r="E10" s="83" t="s">
        <v>48</v>
      </c>
      <c r="F10" s="78">
        <v>200</v>
      </c>
      <c r="G10" s="56">
        <v>12.67</v>
      </c>
      <c r="H10" s="72">
        <v>0</v>
      </c>
      <c r="I10" s="14">
        <v>0</v>
      </c>
      <c r="J10" s="23">
        <v>24.2</v>
      </c>
      <c r="K10" s="119">
        <v>96.6</v>
      </c>
      <c r="L10" s="72">
        <v>0.08</v>
      </c>
      <c r="M10" s="14"/>
      <c r="N10" s="14">
        <v>50</v>
      </c>
      <c r="O10" s="14">
        <v>0.06</v>
      </c>
      <c r="P10" s="16"/>
      <c r="Q10" s="72">
        <v>0</v>
      </c>
      <c r="R10" s="14">
        <v>0</v>
      </c>
      <c r="S10" s="14">
        <v>0</v>
      </c>
      <c r="T10" s="14">
        <v>0</v>
      </c>
      <c r="U10" s="14"/>
      <c r="V10" s="14"/>
      <c r="W10" s="14"/>
      <c r="X10" s="23"/>
    </row>
    <row r="11" spans="1:24" s="15" customFormat="1" ht="33.75" customHeight="1" x14ac:dyDescent="0.3">
      <c r="A11" s="112"/>
      <c r="B11" s="43"/>
      <c r="C11" s="113">
        <v>119</v>
      </c>
      <c r="D11" s="62" t="s">
        <v>7</v>
      </c>
      <c r="E11" s="58" t="s">
        <v>34</v>
      </c>
      <c r="F11" s="87">
        <v>20</v>
      </c>
      <c r="G11" s="55">
        <v>1.3</v>
      </c>
      <c r="H11" s="72">
        <v>1.4</v>
      </c>
      <c r="I11" s="14">
        <v>0.14000000000000001</v>
      </c>
      <c r="J11" s="23">
        <v>8.8000000000000007</v>
      </c>
      <c r="K11" s="119">
        <v>48</v>
      </c>
      <c r="L11" s="72">
        <v>0.02</v>
      </c>
      <c r="M11" s="14">
        <v>6.0000000000000001E-3</v>
      </c>
      <c r="N11" s="14">
        <v>0</v>
      </c>
      <c r="O11" s="14">
        <v>0</v>
      </c>
      <c r="P11" s="16">
        <v>0</v>
      </c>
      <c r="Q11" s="72">
        <v>7.4</v>
      </c>
      <c r="R11" s="14">
        <v>43.6</v>
      </c>
      <c r="S11" s="14">
        <v>13</v>
      </c>
      <c r="T11" s="14">
        <v>0.56000000000000005</v>
      </c>
      <c r="U11" s="14">
        <v>18.600000000000001</v>
      </c>
      <c r="V11" s="14">
        <v>5.9999999999999995E-4</v>
      </c>
      <c r="W11" s="14">
        <v>1E-3</v>
      </c>
      <c r="X11" s="23">
        <v>0</v>
      </c>
    </row>
    <row r="12" spans="1:24" s="15" customFormat="1" ht="33.75" customHeight="1" x14ac:dyDescent="0.3">
      <c r="A12" s="112"/>
      <c r="B12" s="43"/>
      <c r="C12" s="85">
        <v>120</v>
      </c>
      <c r="D12" s="62" t="s">
        <v>8</v>
      </c>
      <c r="E12" s="59" t="s">
        <v>33</v>
      </c>
      <c r="F12" s="52">
        <v>20</v>
      </c>
      <c r="G12" s="55">
        <v>1.3</v>
      </c>
      <c r="H12" s="72">
        <v>1.1399999999999999</v>
      </c>
      <c r="I12" s="14">
        <v>0.22</v>
      </c>
      <c r="J12" s="23">
        <v>7.44</v>
      </c>
      <c r="K12" s="120">
        <v>36.26</v>
      </c>
      <c r="L12" s="76">
        <v>0.02</v>
      </c>
      <c r="M12" s="17">
        <v>2.4E-2</v>
      </c>
      <c r="N12" s="17">
        <v>0.08</v>
      </c>
      <c r="O12" s="17">
        <v>0</v>
      </c>
      <c r="P12" s="18">
        <v>0</v>
      </c>
      <c r="Q12" s="76">
        <v>6.8</v>
      </c>
      <c r="R12" s="17">
        <v>24</v>
      </c>
      <c r="S12" s="17">
        <v>8.1999999999999993</v>
      </c>
      <c r="T12" s="17">
        <v>0.46</v>
      </c>
      <c r="U12" s="17">
        <v>73.5</v>
      </c>
      <c r="V12" s="17">
        <v>2E-3</v>
      </c>
      <c r="W12" s="17">
        <v>2E-3</v>
      </c>
      <c r="X12" s="25">
        <v>1.2E-2</v>
      </c>
    </row>
    <row r="13" spans="1:24" s="15" customFormat="1" ht="33.75" customHeight="1" x14ac:dyDescent="0.3">
      <c r="A13" s="112"/>
      <c r="B13" s="60" t="s">
        <v>40</v>
      </c>
      <c r="C13" s="117"/>
      <c r="D13" s="93"/>
      <c r="E13" s="82" t="s">
        <v>10</v>
      </c>
      <c r="F13" s="102">
        <f>F6+F7+F8+F9+F10+F11+F12</f>
        <v>740</v>
      </c>
      <c r="G13" s="81">
        <f>SUM(G6:G12)</f>
        <v>69.029999999999987</v>
      </c>
      <c r="H13" s="98">
        <f t="shared" ref="H13:X13" si="0">H6+H7+H8+H9+H10+H11+H12</f>
        <v>33.440000000000005</v>
      </c>
      <c r="I13" s="99">
        <f t="shared" si="0"/>
        <v>30.97</v>
      </c>
      <c r="J13" s="100">
        <f t="shared" si="0"/>
        <v>96.08</v>
      </c>
      <c r="K13" s="103">
        <f t="shared" si="0"/>
        <v>801.59</v>
      </c>
      <c r="L13" s="98">
        <f t="shared" si="0"/>
        <v>0.84</v>
      </c>
      <c r="M13" s="99">
        <f t="shared" si="0"/>
        <v>0.37000000000000005</v>
      </c>
      <c r="N13" s="99">
        <f t="shared" si="0"/>
        <v>73.05</v>
      </c>
      <c r="O13" s="99">
        <f t="shared" si="0"/>
        <v>1080.06</v>
      </c>
      <c r="P13" s="104">
        <f t="shared" si="0"/>
        <v>0.29000000000000004</v>
      </c>
      <c r="Q13" s="98">
        <f t="shared" si="0"/>
        <v>126.75</v>
      </c>
      <c r="R13" s="99">
        <f t="shared" si="0"/>
        <v>478.33000000000004</v>
      </c>
      <c r="S13" s="99">
        <f t="shared" si="0"/>
        <v>226.69</v>
      </c>
      <c r="T13" s="99">
        <f t="shared" si="0"/>
        <v>8.120000000000001</v>
      </c>
      <c r="U13" s="99">
        <f t="shared" si="0"/>
        <v>1197.26</v>
      </c>
      <c r="V13" s="99">
        <f t="shared" si="0"/>
        <v>1.7599999999999998E-2</v>
      </c>
      <c r="W13" s="99">
        <f t="shared" si="0"/>
        <v>9.7999999999999997E-3</v>
      </c>
      <c r="X13" s="100">
        <f t="shared" si="0"/>
        <v>0.39200000000000002</v>
      </c>
    </row>
    <row r="14" spans="1:24" s="15" customFormat="1" ht="33.75" customHeight="1" x14ac:dyDescent="0.3">
      <c r="A14" s="112"/>
      <c r="B14" s="60" t="s">
        <v>40</v>
      </c>
      <c r="C14" s="107"/>
      <c r="D14" s="110"/>
      <c r="E14" s="111" t="s">
        <v>11</v>
      </c>
      <c r="F14" s="101"/>
      <c r="G14" s="71"/>
      <c r="H14" s="67"/>
      <c r="I14" s="19"/>
      <c r="J14" s="36"/>
      <c r="K14" s="108">
        <f>K13/23.5</f>
        <v>34.110212765957449</v>
      </c>
      <c r="L14" s="67"/>
      <c r="M14" s="19"/>
      <c r="N14" s="19"/>
      <c r="O14" s="19"/>
      <c r="P14" s="50"/>
      <c r="Q14" s="67"/>
      <c r="R14" s="19"/>
      <c r="S14" s="19"/>
      <c r="T14" s="19"/>
      <c r="U14" s="19"/>
      <c r="V14" s="19"/>
      <c r="W14" s="19"/>
      <c r="X14" s="36"/>
    </row>
    <row r="15" spans="1:24" x14ac:dyDescent="0.3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" x14ac:dyDescent="0.3">
      <c r="A16" s="94"/>
      <c r="B16" s="94"/>
      <c r="C16" s="77"/>
      <c r="D16" s="68"/>
      <c r="E16" s="21"/>
      <c r="F16" s="22"/>
      <c r="G16" s="11"/>
      <c r="H16" s="9"/>
      <c r="I16" s="11"/>
      <c r="J16" s="11"/>
    </row>
    <row r="17" spans="1:10" ht="18" x14ac:dyDescent="0.3">
      <c r="A17" s="32" t="s">
        <v>37</v>
      </c>
      <c r="B17" s="96"/>
      <c r="C17" s="33"/>
      <c r="D17" s="28"/>
      <c r="E17" s="21"/>
      <c r="F17" s="22"/>
      <c r="G17" s="11"/>
      <c r="H17" s="11"/>
      <c r="I17" s="11"/>
      <c r="J17" s="11"/>
    </row>
    <row r="18" spans="1:10" ht="18" x14ac:dyDescent="0.3">
      <c r="A18" s="29" t="s">
        <v>38</v>
      </c>
      <c r="B18" s="70"/>
      <c r="C18" s="30"/>
      <c r="D18" s="31"/>
      <c r="E18" s="21"/>
      <c r="F18" s="22"/>
      <c r="G18" s="11"/>
      <c r="H18" s="11"/>
      <c r="I18" s="11"/>
      <c r="J18" s="11"/>
    </row>
    <row r="19" spans="1:10" ht="18" x14ac:dyDescent="0.3">
      <c r="D19" s="11"/>
      <c r="E19" s="21"/>
      <c r="F19" s="22"/>
      <c r="G19" s="11"/>
      <c r="H19" s="11"/>
      <c r="I19" s="11"/>
      <c r="J19" s="11"/>
    </row>
    <row r="21" spans="1:10" x14ac:dyDescent="0.3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  <row r="25" spans="1:10" x14ac:dyDescent="0.3">
      <c r="D25" s="11"/>
      <c r="E25" s="11"/>
      <c r="F25" s="11"/>
      <c r="G25" s="11"/>
      <c r="H25" s="11"/>
      <c r="I25" s="11"/>
      <c r="J25" s="11"/>
    </row>
    <row r="26" spans="1:10" x14ac:dyDescent="0.3">
      <c r="D26" s="11"/>
      <c r="E26" s="11"/>
      <c r="F26" s="11"/>
      <c r="G26" s="11"/>
      <c r="H26" s="11"/>
      <c r="I26" s="11"/>
      <c r="J26" s="11"/>
    </row>
    <row r="27" spans="1:10" x14ac:dyDescent="0.3">
      <c r="D27" s="11"/>
      <c r="E27" s="11"/>
      <c r="F27" s="11"/>
      <c r="G27" s="11"/>
      <c r="H27" s="11"/>
      <c r="I27" s="11"/>
      <c r="J27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2022-04-04T12:09:03Z</dcterms:modified>
</cp:coreProperties>
</file>