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2 день" sheetId="10" r:id="rId1"/>
  </sheets>
  <calcPr calcId="144525" refMode="R1C1"/>
</workbook>
</file>

<file path=xl/calcChain.xml><?xml version="1.0" encoding="utf-8"?>
<calcChain xmlns="http://schemas.openxmlformats.org/spreadsheetml/2006/main">
  <c r="K14" i="10" l="1"/>
  <c r="G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J13" i="10"/>
  <c r="I13" i="10"/>
  <c r="H13" i="10"/>
  <c r="F13" i="10"/>
  <c r="K13" i="10"/>
</calcChain>
</file>

<file path=xl/sharedStrings.xml><?xml version="1.0" encoding="utf-8"?>
<sst xmlns="http://schemas.openxmlformats.org/spreadsheetml/2006/main" count="54" uniqueCount="52">
  <si>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</si>
  <si>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</si>
  <si>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</si>
  <si>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</si>
  <si>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</si>
  <si>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</si>
  <si>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</si>
  <si>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</si>
  <si>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</si>
  <si>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</si>
  <si>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</si>
  <si>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</si>
  <si>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</si>
  <si>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</si>
  <si>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</si>
  <si>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</si>
  <si>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</si>
  <si>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</si>
  <si>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</si>
  <si>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</si>
  <si>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</si>
  <si>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</si>
  <si>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</si>
  <si>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</si>
  <si>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</si>
  <si>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</si>
  <si>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</si>
  <si>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</si>
  <si>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</si>
  <si>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</si>
  <si>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</si>
  <si>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</si>
  <si>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</si>
  <si>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Суп рыбный с крупой (рыбные консервы)</t>
  </si>
  <si>
    <t>Хлеб пшеничный</t>
  </si>
  <si>
    <t>гарнир</t>
  </si>
  <si>
    <t>о/о** - отсутствие оборудования (УКМ, мясорубка)</t>
  </si>
  <si>
    <t>п/к*</t>
  </si>
  <si>
    <t>о/о**</t>
  </si>
  <si>
    <t xml:space="preserve">Картофельное пюре с маслом </t>
  </si>
  <si>
    <t>B2</t>
  </si>
  <si>
    <t>A, рэт. экв</t>
  </si>
  <si>
    <t>D, мкг</t>
  </si>
  <si>
    <t>K</t>
  </si>
  <si>
    <t>I</t>
  </si>
  <si>
    <t>Se</t>
  </si>
  <si>
    <t>F</t>
  </si>
  <si>
    <t>Компот из смеси фруктов и ягод (из смеси фруктов: яблоко, клубника, вишня, слива)</t>
  </si>
  <si>
    <t xml:space="preserve"> п/к*- полный комплект оборудования (УКМ, мясорубка)</t>
  </si>
  <si>
    <t>Икра овощная</t>
  </si>
  <si>
    <t>Курица запеченная с сыром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</si>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</sst>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0" fillId="0" borderId="0" xfId="0" applyFont="1" applyBorder="1"/>
    <xf numFmtId="0" fontId="4" fillId="2" borderId="1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5" fillId="0" borderId="27" xfId="0" applyFont="1" applyBorder="1"/>
    <xf numFmtId="0" fontId="6" fillId="0" borderId="2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2" borderId="17" xfId="0" applyFont="1" applyFill="1" applyBorder="1"/>
    <xf numFmtId="0" fontId="4" fillId="4" borderId="9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0" fillId="2" borderId="0" xfId="0" applyFont="1" applyFill="1" applyBorder="1"/>
    <xf numFmtId="0" fontId="9" fillId="0" borderId="20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5" fillId="0" borderId="15" xfId="0" applyFont="1" applyBorder="1"/>
    <xf numFmtId="0" fontId="5" fillId="0" borderId="18" xfId="0" applyFont="1" applyBorder="1"/>
    <xf numFmtId="0" fontId="9" fillId="2" borderId="17" xfId="0" applyFont="1" applyFill="1" applyBorder="1"/>
    <xf numFmtId="0" fontId="9" fillId="0" borderId="15" xfId="0" applyFont="1" applyBorder="1"/>
    <xf numFmtId="0" fontId="9" fillId="2" borderId="1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8" fillId="0" borderId="23" xfId="0" applyFont="1" applyBorder="1"/>
    <xf numFmtId="0" fontId="9" fillId="3" borderId="4" xfId="0" applyFont="1" applyFill="1" applyBorder="1" applyAlignment="1">
      <alignment horizontal="left"/>
    </xf>
    <xf numFmtId="0" fontId="9" fillId="0" borderId="4" xfId="0" applyFont="1" applyBorder="1"/>
    <xf numFmtId="0" fontId="9" fillId="3" borderId="20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6" fillId="0" borderId="27" xfId="0" applyFont="1" applyBorder="1"/>
    <xf numFmtId="0" fontId="6" fillId="0" borderId="28" xfId="0" applyFont="1" applyBorder="1"/>
    <xf numFmtId="0" fontId="9" fillId="3" borderId="14" xfId="0" applyFont="1" applyFill="1" applyBorder="1" applyAlignment="1">
      <alignment horizontal="center"/>
    </xf>
    <xf numFmtId="0" fontId="9" fillId="2" borderId="20" xfId="0" applyFont="1" applyFill="1" applyBorder="1"/>
    <xf numFmtId="0" fontId="9" fillId="2" borderId="4" xfId="0" applyFont="1" applyFill="1" applyBorder="1"/>
    <xf numFmtId="0" fontId="4" fillId="2" borderId="9" xfId="1" applyFont="1" applyFill="1" applyBorder="1" applyAlignment="1">
      <alignment horizontal="center"/>
    </xf>
    <xf numFmtId="0" fontId="9" fillId="2" borderId="4" xfId="0" applyFont="1" applyFill="1" applyBorder="1" applyAlignment="1"/>
    <xf numFmtId="0" fontId="9" fillId="0" borderId="33" xfId="0" applyFont="1" applyBorder="1"/>
    <xf numFmtId="0" fontId="9" fillId="0" borderId="20" xfId="0" applyFont="1" applyBorder="1" applyAlignment="1">
      <alignment wrapText="1"/>
    </xf>
    <xf numFmtId="0" fontId="8" fillId="2" borderId="20" xfId="0" applyFont="1" applyFill="1" applyBorder="1"/>
    <xf numFmtId="0" fontId="4" fillId="0" borderId="14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8" fillId="0" borderId="4" xfId="0" applyFont="1" applyBorder="1"/>
    <xf numFmtId="0" fontId="6" fillId="0" borderId="16" xfId="0" applyFont="1" applyBorder="1"/>
    <xf numFmtId="0" fontId="4" fillId="0" borderId="4" xfId="0" applyFont="1" applyBorder="1" applyAlignment="1">
      <alignment horizontal="center"/>
    </xf>
    <xf numFmtId="0" fontId="9" fillId="2" borderId="11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6" fillId="0" borderId="15" xfId="0" applyFont="1" applyBorder="1"/>
    <xf numFmtId="0" fontId="5" fillId="4" borderId="2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6" fillId="0" borderId="23" xfId="0" applyFont="1" applyBorder="1"/>
    <xf numFmtId="0" fontId="6" fillId="4" borderId="4" xfId="0" applyFont="1" applyFill="1" applyBorder="1" applyAlignment="1"/>
    <xf numFmtId="0" fontId="9" fillId="4" borderId="4" xfId="0" applyFont="1" applyFill="1" applyBorder="1"/>
    <xf numFmtId="0" fontId="4" fillId="2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/>
    <xf numFmtId="164" fontId="9" fillId="2" borderId="0" xfId="0" applyNumberFormat="1" applyFont="1" applyFill="1" applyBorder="1" applyAlignment="1">
      <alignment horizontal="center"/>
    </xf>
    <xf numFmtId="0" fontId="9" fillId="2" borderId="19" xfId="0" applyFont="1" applyFill="1" applyBorder="1" applyAlignment="1">
      <alignment horizontal="left"/>
    </xf>
    <xf numFmtId="0" fontId="4" fillId="2" borderId="4" xfId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5" fillId="0" borderId="35" xfId="0" applyFont="1" applyBorder="1"/>
    <xf numFmtId="0" fontId="4" fillId="4" borderId="4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11" fillId="3" borderId="1" xfId="0" applyFont="1" applyFill="1" applyBorder="1"/>
    <xf numFmtId="0" fontId="11" fillId="4" borderId="1" xfId="0" applyFont="1" applyFill="1" applyBorder="1"/>
    <xf numFmtId="0" fontId="5" fillId="4" borderId="14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2" fillId="0" borderId="0" xfId="1"/>
    <xf numFmtId="0" fontId="4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164" fontId="5" fillId="3" borderId="29" xfId="0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9" xfId="0" applyFont="1" applyBorder="1"/>
    <xf numFmtId="0" fontId="5" fillId="0" borderId="21" xfId="0" applyFont="1" applyBorder="1"/>
    <xf numFmtId="0" fontId="8" fillId="3" borderId="20" xfId="0" applyFont="1" applyFill="1" applyBorder="1"/>
    <xf numFmtId="0" fontId="9" fillId="3" borderId="20" xfId="0" applyFont="1" applyFill="1" applyBorder="1" applyAlignment="1"/>
    <xf numFmtId="0" fontId="4" fillId="3" borderId="1" xfId="1" applyFont="1" applyFill="1" applyBorder="1" applyAlignment="1">
      <alignment horizontal="center" wrapText="1"/>
    </xf>
    <xf numFmtId="0" fontId="8" fillId="3" borderId="22" xfId="0" applyFont="1" applyFill="1" applyBorder="1"/>
    <xf numFmtId="0" fontId="6" fillId="3" borderId="30" xfId="0" applyFont="1" applyFill="1" applyBorder="1"/>
    <xf numFmtId="0" fontId="7" fillId="3" borderId="22" xfId="0" applyFont="1" applyFill="1" applyBorder="1" applyAlignment="1">
      <alignment horizontal="center"/>
    </xf>
    <xf numFmtId="0" fontId="8" fillId="4" borderId="20" xfId="0" applyFont="1" applyFill="1" applyBorder="1"/>
    <xf numFmtId="0" fontId="8" fillId="4" borderId="22" xfId="0" applyFont="1" applyFill="1" applyBorder="1"/>
    <xf numFmtId="0" fontId="9" fillId="3" borderId="31" xfId="0" applyFont="1" applyFill="1" applyBorder="1" applyAlignment="1">
      <alignment horizontal="center"/>
    </xf>
    <xf numFmtId="0" fontId="8" fillId="4" borderId="17" xfId="0" applyFont="1" applyFill="1" applyBorder="1"/>
    <xf numFmtId="0" fontId="4" fillId="3" borderId="14" xfId="1" applyFont="1" applyFill="1" applyBorder="1" applyAlignment="1">
      <alignment horizontal="center" wrapText="1"/>
    </xf>
    <xf numFmtId="0" fontId="4" fillId="3" borderId="9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2" borderId="25" xfId="0" applyFont="1" applyFill="1" applyBorder="1" applyAlignment="1">
      <alignment horizontal="left"/>
    </xf>
    <xf numFmtId="0" fontId="9" fillId="4" borderId="20" xfId="0" applyFont="1" applyFill="1" applyBorder="1" applyAlignment="1">
      <alignment horizontal="left" wrapText="1"/>
    </xf>
    <xf numFmtId="0" fontId="6" fillId="0" borderId="3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/>
    <xf numFmtId="0" fontId="8" fillId="0" borderId="12" xfId="0" applyFont="1" applyBorder="1" applyAlignment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4" fontId="12" fillId="0" borderId="0" xfId="0" applyNumberFormat="1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"/>
  <sheetViews>
    <sheetView tabSelected="1" zoomScale="60" zoomScaleNormal="60" workbookViewId="0">
      <selection activeCell="K14" sqref="K14"/>
    </sheetView>
  </sheetViews>
  <sheetFormatPr defaultRowHeight="14.4" x14ac:dyDescent="0.3"/>
  <cols>
    <col min="1" max="2" width="20.6640625" customWidth="1"/>
    <col min="3" max="3" width="16.5546875" style="4" customWidth="1"/>
    <col min="4" max="4" width="19" customWidth="1"/>
    <col min="5" max="5" width="56.33203125" customWidth="1"/>
    <col min="6" max="6" width="13.88671875" customWidth="1"/>
    <col min="7" max="7" width="14.2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0.5546875" customWidth="1"/>
  </cols>
  <sheetData>
    <row r="2" spans="1:27" ht="22.8" x14ac:dyDescent="0.4">
      <c r="A2" s="5" t="s">
        <v>1</v>
      </c>
      <c r="B2" s="5"/>
      <c r="C2" s="6"/>
      <c r="D2" s="5" t="s">
        <v>51</v>
      </c>
      <c r="E2" s="5"/>
      <c r="F2" s="7" t="s">
        <v>2</v>
      </c>
      <c r="G2" s="134">
        <v>44677</v>
      </c>
      <c r="H2" s="5"/>
      <c r="K2" s="7"/>
      <c r="L2" s="6"/>
      <c r="M2" s="1"/>
      <c r="N2" s="2"/>
    </row>
    <row r="3" spans="1:27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7" s="10" customFormat="1" ht="21.75" customHeight="1" thickBot="1" x14ac:dyDescent="0.35">
      <c r="A4" s="36"/>
      <c r="B4" s="106"/>
      <c r="C4" s="82" t="s">
        <v>29</v>
      </c>
      <c r="D4" s="25"/>
      <c r="E4" s="42"/>
      <c r="F4" s="83"/>
      <c r="G4" s="82"/>
      <c r="H4" s="68" t="s">
        <v>12</v>
      </c>
      <c r="I4" s="71"/>
      <c r="J4" s="62"/>
      <c r="K4" s="48" t="s">
        <v>13</v>
      </c>
      <c r="L4" s="127" t="s">
        <v>14</v>
      </c>
      <c r="M4" s="128"/>
      <c r="N4" s="129"/>
      <c r="O4" s="129"/>
      <c r="P4" s="130"/>
      <c r="Q4" s="131" t="s">
        <v>15</v>
      </c>
      <c r="R4" s="132"/>
      <c r="S4" s="132"/>
      <c r="T4" s="132"/>
      <c r="U4" s="132"/>
      <c r="V4" s="132"/>
      <c r="W4" s="132"/>
      <c r="X4" s="133"/>
    </row>
    <row r="5" spans="1:27" s="10" customFormat="1" ht="47.4" thickBot="1" x14ac:dyDescent="0.35">
      <c r="A5" s="37" t="s">
        <v>0</v>
      </c>
      <c r="B5" s="107"/>
      <c r="C5" s="26" t="s">
        <v>30</v>
      </c>
      <c r="D5" s="86" t="s">
        <v>31</v>
      </c>
      <c r="E5" s="98" t="s">
        <v>28</v>
      </c>
      <c r="F5" s="28" t="s">
        <v>16</v>
      </c>
      <c r="G5" s="26" t="s">
        <v>27</v>
      </c>
      <c r="H5" s="122" t="s">
        <v>17</v>
      </c>
      <c r="I5" s="103" t="s">
        <v>18</v>
      </c>
      <c r="J5" s="105" t="s">
        <v>19</v>
      </c>
      <c r="K5" s="49" t="s">
        <v>20</v>
      </c>
      <c r="L5" s="104" t="s">
        <v>21</v>
      </c>
      <c r="M5" s="104" t="s">
        <v>40</v>
      </c>
      <c r="N5" s="104" t="s">
        <v>22</v>
      </c>
      <c r="O5" s="121" t="s">
        <v>41</v>
      </c>
      <c r="P5" s="104" t="s">
        <v>42</v>
      </c>
      <c r="Q5" s="104" t="s">
        <v>23</v>
      </c>
      <c r="R5" s="104" t="s">
        <v>24</v>
      </c>
      <c r="S5" s="104" t="s">
        <v>25</v>
      </c>
      <c r="T5" s="104" t="s">
        <v>26</v>
      </c>
      <c r="U5" s="104" t="s">
        <v>43</v>
      </c>
      <c r="V5" s="104" t="s">
        <v>44</v>
      </c>
      <c r="W5" s="104" t="s">
        <v>45</v>
      </c>
      <c r="X5" s="124" t="s">
        <v>46</v>
      </c>
    </row>
    <row r="6" spans="1:27" s="10" customFormat="1" ht="26.4" customHeight="1" x14ac:dyDescent="0.3">
      <c r="A6" s="39" t="s">
        <v>3</v>
      </c>
      <c r="B6" s="55"/>
      <c r="C6" s="85">
        <v>135</v>
      </c>
      <c r="D6" s="80" t="s">
        <v>9</v>
      </c>
      <c r="E6" s="125" t="s">
        <v>49</v>
      </c>
      <c r="F6" s="40">
        <v>60</v>
      </c>
      <c r="G6" s="64">
        <v>11.7</v>
      </c>
      <c r="H6" s="74">
        <v>1.2</v>
      </c>
      <c r="I6" s="16">
        <v>5.4</v>
      </c>
      <c r="J6" s="17">
        <v>5.16</v>
      </c>
      <c r="K6" s="65">
        <v>73.2</v>
      </c>
      <c r="L6" s="74">
        <v>0.01</v>
      </c>
      <c r="M6" s="16">
        <v>0.03</v>
      </c>
      <c r="N6" s="16">
        <v>4.2</v>
      </c>
      <c r="O6" s="16">
        <v>90</v>
      </c>
      <c r="P6" s="84">
        <v>0</v>
      </c>
      <c r="Q6" s="74">
        <v>24.6</v>
      </c>
      <c r="R6" s="16">
        <v>40.200000000000003</v>
      </c>
      <c r="S6" s="16">
        <v>21</v>
      </c>
      <c r="T6" s="16">
        <v>4.2</v>
      </c>
      <c r="U6" s="16">
        <v>189</v>
      </c>
      <c r="V6" s="16">
        <v>0</v>
      </c>
      <c r="W6" s="16">
        <v>0</v>
      </c>
      <c r="X6" s="17">
        <v>0</v>
      </c>
    </row>
    <row r="7" spans="1:27" s="10" customFormat="1" ht="26.4" customHeight="1" x14ac:dyDescent="0.3">
      <c r="A7" s="38"/>
      <c r="B7" s="51"/>
      <c r="C7" s="27">
        <v>36</v>
      </c>
      <c r="D7" s="51" t="s">
        <v>4</v>
      </c>
      <c r="E7" s="67" t="s">
        <v>33</v>
      </c>
      <c r="F7" s="35">
        <v>200</v>
      </c>
      <c r="G7" s="52">
        <v>8.93</v>
      </c>
      <c r="H7" s="60">
        <v>5</v>
      </c>
      <c r="I7" s="23">
        <v>8.6</v>
      </c>
      <c r="J7" s="53">
        <v>12.6</v>
      </c>
      <c r="K7" s="81">
        <v>147.80000000000001</v>
      </c>
      <c r="L7" s="60">
        <v>0.1</v>
      </c>
      <c r="M7" s="23">
        <v>0.08</v>
      </c>
      <c r="N7" s="23">
        <v>10.08</v>
      </c>
      <c r="O7" s="23">
        <v>96</v>
      </c>
      <c r="P7" s="24">
        <v>5.1999999999999998E-2</v>
      </c>
      <c r="Q7" s="60">
        <v>41.98</v>
      </c>
      <c r="R7" s="23">
        <v>122.08</v>
      </c>
      <c r="S7" s="23">
        <v>36.96</v>
      </c>
      <c r="T7" s="23">
        <v>11.18</v>
      </c>
      <c r="U7" s="23">
        <v>321.39999999999998</v>
      </c>
      <c r="V7" s="23">
        <v>4.0000000000000001E-3</v>
      </c>
      <c r="W7" s="23">
        <v>0</v>
      </c>
      <c r="X7" s="53">
        <v>0.2</v>
      </c>
    </row>
    <row r="8" spans="1:27" s="10" customFormat="1" ht="26.4" customHeight="1" x14ac:dyDescent="0.3">
      <c r="A8" s="29"/>
      <c r="B8" s="117" t="s">
        <v>38</v>
      </c>
      <c r="C8" s="46">
        <v>82</v>
      </c>
      <c r="D8" s="73" t="s">
        <v>5</v>
      </c>
      <c r="E8" s="126" t="s">
        <v>50</v>
      </c>
      <c r="F8" s="97">
        <v>95</v>
      </c>
      <c r="G8" s="47">
        <v>37.380000000000003</v>
      </c>
      <c r="H8" s="59">
        <v>23.47</v>
      </c>
      <c r="I8" s="21">
        <v>16.34</v>
      </c>
      <c r="J8" s="30">
        <v>0.56999999999999995</v>
      </c>
      <c r="K8" s="87">
        <v>243.58</v>
      </c>
      <c r="L8" s="59">
        <v>0.05</v>
      </c>
      <c r="M8" s="21">
        <v>0.14000000000000001</v>
      </c>
      <c r="N8" s="21">
        <v>0.95</v>
      </c>
      <c r="O8" s="21">
        <v>28.8</v>
      </c>
      <c r="P8" s="96">
        <v>0</v>
      </c>
      <c r="Q8" s="59">
        <v>30.95</v>
      </c>
      <c r="R8" s="21">
        <v>180.15</v>
      </c>
      <c r="S8" s="21">
        <v>23.6</v>
      </c>
      <c r="T8" s="21">
        <v>1.56</v>
      </c>
      <c r="U8" s="21">
        <v>240.57</v>
      </c>
      <c r="V8" s="21">
        <v>4.0000000000000001E-3</v>
      </c>
      <c r="W8" s="21">
        <v>0</v>
      </c>
      <c r="X8" s="30">
        <v>0.14000000000000001</v>
      </c>
      <c r="Z8" s="102"/>
      <c r="AA8" s="22"/>
    </row>
    <row r="9" spans="1:27" s="10" customFormat="1" ht="33" customHeight="1" x14ac:dyDescent="0.3">
      <c r="A9" s="29"/>
      <c r="B9" s="108" t="s">
        <v>37</v>
      </c>
      <c r="C9" s="99">
        <v>50</v>
      </c>
      <c r="D9" s="43" t="s">
        <v>35</v>
      </c>
      <c r="E9" s="109" t="s">
        <v>39</v>
      </c>
      <c r="F9" s="45">
        <v>150</v>
      </c>
      <c r="G9" s="116">
        <v>17.739999999999998</v>
      </c>
      <c r="H9" s="118">
        <v>3.3</v>
      </c>
      <c r="I9" s="110">
        <v>7.8</v>
      </c>
      <c r="J9" s="119">
        <v>22.35</v>
      </c>
      <c r="K9" s="120">
        <v>173.1</v>
      </c>
      <c r="L9" s="70">
        <v>0.14000000000000001</v>
      </c>
      <c r="M9" s="18">
        <v>0.12</v>
      </c>
      <c r="N9" s="18">
        <v>18.149999999999999</v>
      </c>
      <c r="O9" s="18">
        <v>21.6</v>
      </c>
      <c r="P9" s="32">
        <v>0.1</v>
      </c>
      <c r="Q9" s="70">
        <v>36.36</v>
      </c>
      <c r="R9" s="18">
        <v>85.5</v>
      </c>
      <c r="S9" s="18">
        <v>27.8</v>
      </c>
      <c r="T9" s="18">
        <v>1.1399999999999999</v>
      </c>
      <c r="U9" s="18">
        <v>701.4</v>
      </c>
      <c r="V9" s="18">
        <v>8.0000000000000002E-3</v>
      </c>
      <c r="W9" s="18">
        <v>2E-3</v>
      </c>
      <c r="X9" s="19">
        <v>4.2000000000000003E-2</v>
      </c>
      <c r="Z9" s="102"/>
      <c r="AA9" s="22"/>
    </row>
    <row r="10" spans="1:27" s="10" customFormat="1" ht="51" customHeight="1" x14ac:dyDescent="0.3">
      <c r="A10" s="29"/>
      <c r="B10" s="57"/>
      <c r="C10" s="123">
        <v>216</v>
      </c>
      <c r="D10" s="44" t="s">
        <v>8</v>
      </c>
      <c r="E10" s="56" t="s">
        <v>47</v>
      </c>
      <c r="F10" s="34">
        <v>200</v>
      </c>
      <c r="G10" s="61">
        <v>6.99</v>
      </c>
      <c r="H10" s="58">
        <v>0.26</v>
      </c>
      <c r="I10" s="9">
        <v>0</v>
      </c>
      <c r="J10" s="14">
        <v>15.46</v>
      </c>
      <c r="K10" s="63">
        <v>62</v>
      </c>
      <c r="L10" s="66">
        <v>0</v>
      </c>
      <c r="M10" s="11">
        <v>0</v>
      </c>
      <c r="N10" s="11">
        <v>4.4000000000000004</v>
      </c>
      <c r="O10" s="11">
        <v>0</v>
      </c>
      <c r="P10" s="12">
        <v>0</v>
      </c>
      <c r="Q10" s="66">
        <v>0.4</v>
      </c>
      <c r="R10" s="11">
        <v>0</v>
      </c>
      <c r="S10" s="11">
        <v>0</v>
      </c>
      <c r="T10" s="11">
        <v>0.04</v>
      </c>
      <c r="U10" s="11">
        <v>0.36</v>
      </c>
      <c r="V10" s="11">
        <v>0</v>
      </c>
      <c r="W10" s="11">
        <v>0</v>
      </c>
      <c r="X10" s="15">
        <v>0</v>
      </c>
      <c r="Z10" s="102"/>
      <c r="AA10" s="22"/>
    </row>
    <row r="11" spans="1:27" s="10" customFormat="1" ht="26.4" customHeight="1" x14ac:dyDescent="0.3">
      <c r="A11" s="29"/>
      <c r="B11" s="57"/>
      <c r="C11" s="81">
        <v>119</v>
      </c>
      <c r="D11" s="51" t="s">
        <v>6</v>
      </c>
      <c r="E11" s="54" t="s">
        <v>34</v>
      </c>
      <c r="F11" s="35">
        <v>30</v>
      </c>
      <c r="G11" s="41">
        <v>1.3</v>
      </c>
      <c r="H11" s="66">
        <v>2.13</v>
      </c>
      <c r="I11" s="11">
        <v>0.21</v>
      </c>
      <c r="J11" s="15">
        <v>13.26</v>
      </c>
      <c r="K11" s="90">
        <v>72</v>
      </c>
      <c r="L11" s="66">
        <v>0.03</v>
      </c>
      <c r="M11" s="11">
        <v>0.01</v>
      </c>
      <c r="N11" s="11">
        <v>0</v>
      </c>
      <c r="O11" s="11">
        <v>0</v>
      </c>
      <c r="P11" s="12">
        <v>0</v>
      </c>
      <c r="Q11" s="66">
        <v>11.1</v>
      </c>
      <c r="R11" s="11">
        <v>65.400000000000006</v>
      </c>
      <c r="S11" s="11">
        <v>19.5</v>
      </c>
      <c r="T11" s="11">
        <v>0.84</v>
      </c>
      <c r="U11" s="11">
        <v>27.9</v>
      </c>
      <c r="V11" s="11">
        <v>1E-3</v>
      </c>
      <c r="W11" s="11">
        <v>2E-3</v>
      </c>
      <c r="X11" s="15">
        <v>0</v>
      </c>
      <c r="Z11" s="22"/>
      <c r="AA11" s="22"/>
    </row>
    <row r="12" spans="1:27" s="10" customFormat="1" ht="26.4" customHeight="1" x14ac:dyDescent="0.3">
      <c r="A12" s="29"/>
      <c r="B12" s="57"/>
      <c r="C12" s="27">
        <v>120</v>
      </c>
      <c r="D12" s="51" t="s">
        <v>7</v>
      </c>
      <c r="E12" s="54" t="s">
        <v>32</v>
      </c>
      <c r="F12" s="35">
        <v>20</v>
      </c>
      <c r="G12" s="41">
        <v>1.3</v>
      </c>
      <c r="H12" s="66">
        <v>1.1399999999999999</v>
      </c>
      <c r="I12" s="11">
        <v>0.22</v>
      </c>
      <c r="J12" s="15">
        <v>7.44</v>
      </c>
      <c r="K12" s="90">
        <v>36.26</v>
      </c>
      <c r="L12" s="66">
        <v>0.02</v>
      </c>
      <c r="M12" s="11">
        <v>2.4E-2</v>
      </c>
      <c r="N12" s="11">
        <v>0.08</v>
      </c>
      <c r="O12" s="11">
        <v>0</v>
      </c>
      <c r="P12" s="12">
        <v>0</v>
      </c>
      <c r="Q12" s="66">
        <v>6.8</v>
      </c>
      <c r="R12" s="11">
        <v>24</v>
      </c>
      <c r="S12" s="11">
        <v>8.1999999999999993</v>
      </c>
      <c r="T12" s="11">
        <v>0.46</v>
      </c>
      <c r="U12" s="11">
        <v>73.5</v>
      </c>
      <c r="V12" s="11">
        <v>2E-3</v>
      </c>
      <c r="W12" s="11">
        <v>2E-3</v>
      </c>
      <c r="X12" s="15">
        <v>1.2E-2</v>
      </c>
    </row>
    <row r="13" spans="1:27" s="10" customFormat="1" ht="26.4" customHeight="1" x14ac:dyDescent="0.3">
      <c r="A13" s="29"/>
      <c r="B13" s="114" t="s">
        <v>38</v>
      </c>
      <c r="C13" s="88"/>
      <c r="D13" s="115"/>
      <c r="E13" s="72" t="s">
        <v>10</v>
      </c>
      <c r="F13" s="69">
        <f>SUM(F6:F12)</f>
        <v>755</v>
      </c>
      <c r="G13" s="93">
        <f>SUM(G6:G12)</f>
        <v>85.339999999999989</v>
      </c>
      <c r="H13" s="93">
        <f>SUM(H6:H12)</f>
        <v>36.5</v>
      </c>
      <c r="I13" s="93">
        <f>SUM(I6:I12)</f>
        <v>38.57</v>
      </c>
      <c r="J13" s="93">
        <f>SUM(J6:J12)</f>
        <v>76.84</v>
      </c>
      <c r="K13" s="94">
        <f>SUM(K6:K12)</f>
        <v>807.94</v>
      </c>
      <c r="L13" s="93">
        <f t="shared" ref="L13:X13" si="0">SUM(L6:L12)</f>
        <v>0.35000000000000009</v>
      </c>
      <c r="M13" s="93">
        <f t="shared" si="0"/>
        <v>0.40400000000000003</v>
      </c>
      <c r="N13" s="93">
        <f t="shared" si="0"/>
        <v>37.859999999999992</v>
      </c>
      <c r="O13" s="93">
        <f t="shared" si="0"/>
        <v>236.4</v>
      </c>
      <c r="P13" s="93">
        <f t="shared" si="0"/>
        <v>0.152</v>
      </c>
      <c r="Q13" s="93">
        <f t="shared" si="0"/>
        <v>152.19</v>
      </c>
      <c r="R13" s="93">
        <f t="shared" si="0"/>
        <v>517.33000000000004</v>
      </c>
      <c r="S13" s="93">
        <f t="shared" si="0"/>
        <v>137.06</v>
      </c>
      <c r="T13" s="93">
        <f t="shared" si="0"/>
        <v>19.419999999999998</v>
      </c>
      <c r="U13" s="93">
        <f t="shared" si="0"/>
        <v>1554.1299999999999</v>
      </c>
      <c r="V13" s="93">
        <f t="shared" si="0"/>
        <v>1.9000000000000003E-2</v>
      </c>
      <c r="W13" s="93">
        <f t="shared" si="0"/>
        <v>6.0000000000000001E-3</v>
      </c>
      <c r="X13" s="93">
        <f t="shared" si="0"/>
        <v>0.39400000000000002</v>
      </c>
    </row>
    <row r="14" spans="1:27" s="10" customFormat="1" ht="26.4" customHeight="1" thickBot="1" x14ac:dyDescent="0.35">
      <c r="A14" s="29"/>
      <c r="B14" s="108" t="s">
        <v>37</v>
      </c>
      <c r="C14" s="89"/>
      <c r="D14" s="111"/>
      <c r="E14" s="112" t="s">
        <v>11</v>
      </c>
      <c r="F14" s="113"/>
      <c r="G14" s="100"/>
      <c r="H14" s="50"/>
      <c r="I14" s="13"/>
      <c r="J14" s="20"/>
      <c r="K14" s="101">
        <f>$K$13/23.5</f>
        <v>34.380425531914895</v>
      </c>
      <c r="L14" s="50"/>
      <c r="M14" s="13"/>
      <c r="N14" s="13"/>
      <c r="O14" s="13"/>
      <c r="P14" s="31"/>
      <c r="Q14" s="50"/>
      <c r="R14" s="13"/>
      <c r="S14" s="13"/>
      <c r="T14" s="13"/>
      <c r="U14" s="13"/>
      <c r="V14" s="13"/>
      <c r="W14" s="13"/>
      <c r="X14" s="20"/>
    </row>
    <row r="15" spans="1:27" s="33" customFormat="1" ht="26.4" customHeight="1" x14ac:dyDescent="0.3">
      <c r="A15" s="76"/>
      <c r="B15" s="76"/>
      <c r="C15" s="77"/>
      <c r="D15" s="76"/>
      <c r="E15" s="78"/>
      <c r="F15" s="76"/>
      <c r="G15" s="76"/>
      <c r="H15" s="76"/>
      <c r="I15" s="76"/>
      <c r="J15" s="76"/>
      <c r="K15" s="79"/>
      <c r="L15" s="76"/>
      <c r="M15" s="76"/>
      <c r="N15" s="76"/>
      <c r="O15" s="76"/>
      <c r="P15" s="76"/>
      <c r="Q15" s="76"/>
      <c r="R15" s="76"/>
      <c r="S15" s="76"/>
    </row>
    <row r="16" spans="1:27" s="33" customFormat="1" ht="26.4" customHeight="1" x14ac:dyDescent="0.3">
      <c r="A16" s="91" t="s">
        <v>48</v>
      </c>
      <c r="B16" s="76"/>
      <c r="C16" s="77"/>
      <c r="D16" s="76"/>
      <c r="E16" s="78"/>
      <c r="F16" s="76"/>
      <c r="G16" s="76"/>
      <c r="H16" s="76"/>
      <c r="I16" s="76"/>
      <c r="J16" s="76"/>
      <c r="K16" s="79"/>
      <c r="L16" s="76"/>
      <c r="M16" s="76"/>
      <c r="N16" s="76"/>
      <c r="O16" s="76"/>
      <c r="P16" s="76"/>
      <c r="Q16" s="76"/>
      <c r="R16" s="76"/>
      <c r="S16" s="76"/>
    </row>
    <row r="17" spans="1:19" x14ac:dyDescent="0.3">
      <c r="A17" s="92" t="s">
        <v>36</v>
      </c>
      <c r="B17" s="8"/>
      <c r="C17" s="7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3">
      <c r="A18" s="8"/>
      <c r="B18" s="8"/>
      <c r="C18" s="7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3">
      <c r="A19" s="8"/>
      <c r="B19" s="8"/>
      <c r="C19" s="7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3">
      <c r="A20" s="8"/>
      <c r="B20" s="8"/>
      <c r="C20" s="7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3">
      <c r="A21" s="8"/>
      <c r="B21" s="8"/>
    </row>
    <row r="22" spans="1:19" x14ac:dyDescent="0.3">
      <c r="A22" s="8"/>
      <c r="B22" s="8"/>
    </row>
    <row r="23" spans="1:19" x14ac:dyDescent="0.3">
      <c r="A23" s="8"/>
      <c r="B23" s="8"/>
      <c r="C23" s="7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3">
      <c r="A24" s="8"/>
      <c r="B24" s="8"/>
      <c r="C24" s="7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3">
      <c r="A25" s="8"/>
      <c r="B25" s="8"/>
      <c r="C25" s="7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3">
      <c r="A26" s="8"/>
      <c r="B26" s="8"/>
      <c r="C26" s="7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s="95" customFormat="1" ht="13.2" x14ac:dyDescent="0.25"/>
    <row r="28" spans="1:19" s="95" customFormat="1" ht="13.2" x14ac:dyDescent="0.25"/>
    <row r="29" spans="1:19" s="95" customFormat="1" ht="12.75" x14ac:dyDescent="0.2"/>
    <row r="30" spans="1:19" s="95" customFormat="1" ht="12.75" x14ac:dyDescent="0.2"/>
    <row r="31" spans="1:19" s="95" customFormat="1" ht="12.75" x14ac:dyDescent="0.2"/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2022-04-21T12:47:44Z</dcterms:modified>
</cp:coreProperties>
</file>