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008" yWindow="6036" windowWidth="23256" windowHeight="6000" tabRatio="884"/>
  </bookViews>
  <sheets>
    <sheet name="4 день" sheetId="13" r:id="rId1"/>
  </sheets>
  <calcPr calcId="144525" refMode="R1C1"/>
</workbook>
</file>

<file path=xl/calcChain.xml><?xml version="1.0" encoding="utf-8"?>
<calcChain xmlns="http://schemas.openxmlformats.org/spreadsheetml/2006/main">
  <c r="G13" i="13" l="1"/>
  <c r="X13" i="13" l="1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K14" i="13" s="1"/>
  <c r="J13" i="13"/>
  <c r="I13" i="13"/>
  <c r="H13" i="13"/>
  <c r="F13" i="13"/>
</calcChain>
</file>

<file path=xl/sharedStrings.xml><?xml version="1.0" encoding="utf-8"?>
<sst xmlns="http://schemas.openxmlformats.org/spreadsheetml/2006/main" count="51" uniqueCount="51">
  <si>
    <t xml:space="preserve"> Прием пищи</t>
  </si>
  <si>
    <t xml:space="preserve"> Школа</t>
  </si>
  <si>
    <t>день</t>
  </si>
  <si>
    <t>Обед</t>
  </si>
  <si>
    <t>1 блюдо</t>
  </si>
  <si>
    <t>2 блюдо</t>
  </si>
  <si>
    <t>хлеб пшеничный</t>
  </si>
  <si>
    <t>хлеб ржаной</t>
  </si>
  <si>
    <t>3 блюдо</t>
  </si>
  <si>
    <t>Хлеб пшеничныйй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</si>
  <si>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</si>
  <si>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</si>
  <si>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</si>
  <si>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</si>
  <si>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</si>
  <si>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</si>
  <si>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</si>
  <si>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</si>
  <si>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</si>
  <si>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</si>
  <si>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</si>
  <si>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</si>
  <si>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</si>
  <si>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</si>
  <si>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</si>
  <si>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</si>
  <si>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</si>
  <si>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</si>
  <si>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</si>
  <si>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</si>
  <si>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</si>
  <si>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</si>
  <si>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</si>
  <si>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Каша гречневая рассыпчатая с маслом</t>
  </si>
  <si>
    <t>Хлеб ржаной</t>
  </si>
  <si>
    <t xml:space="preserve"> гарнир</t>
  </si>
  <si>
    <t>Свекольник с мясом и сметаной</t>
  </si>
  <si>
    <t>о/о** - отсутствие оборудования (УКМ, мясорубка)</t>
  </si>
  <si>
    <t xml:space="preserve">о/о** </t>
  </si>
  <si>
    <t xml:space="preserve"> Мясо тушеное (говядина)</t>
  </si>
  <si>
    <t>B2</t>
  </si>
  <si>
    <t>A, рэт. экв</t>
  </si>
  <si>
    <t>D, мкг</t>
  </si>
  <si>
    <t>K</t>
  </si>
  <si>
    <t>I</t>
  </si>
  <si>
    <t>Se</t>
  </si>
  <si>
    <t>F</t>
  </si>
  <si>
    <t>Сок фруктовый (яблоко)</t>
  </si>
  <si>
    <t xml:space="preserve"> п/к*- полный комплект оборудования (УКМ, мясорубка)</t>
  </si>
  <si>
    <t xml:space="preserve">Кукуруза консервированная </t>
  </si>
  <si>
    <t>МБОУ "Ишимская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</si>
</sst>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0"/>
      <name val="Arial"/>
      <family val="2"/>
      <charset val="204"/>
    </font>
    <font>
      <i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46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1" fillId="0" borderId="0" xfId="0" applyFont="1"/>
    <xf numFmtId="0" fontId="5" fillId="0" borderId="5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0" fontId="0" fillId="2" borderId="0" xfId="0" applyFont="1" applyFill="1"/>
    <xf numFmtId="0" fontId="0" fillId="0" borderId="0" xfId="0" applyFont="1" applyBorder="1" applyAlignment="1">
      <alignment horizontal="center"/>
    </xf>
    <xf numFmtId="0" fontId="14" fillId="0" borderId="1" xfId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3" borderId="0" xfId="0" applyFont="1" applyFill="1"/>
    <xf numFmtId="0" fontId="5" fillId="4" borderId="1" xfId="1" applyFont="1" applyFill="1" applyBorder="1" applyAlignment="1">
      <alignment horizontal="center"/>
    </xf>
    <xf numFmtId="0" fontId="0" fillId="4" borderId="0" xfId="0" applyFill="1"/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5" fillId="4" borderId="11" xfId="1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4" borderId="1" xfId="0" applyFont="1" applyFill="1" applyBorder="1" applyAlignment="1">
      <alignment horizontal="center" wrapText="1"/>
    </xf>
    <xf numFmtId="0" fontId="5" fillId="2" borderId="1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6" fillId="0" borderId="33" xfId="0" applyFont="1" applyBorder="1"/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10" fillId="0" borderId="23" xfId="0" applyFont="1" applyBorder="1"/>
    <xf numFmtId="0" fontId="9" fillId="0" borderId="23" xfId="0" applyFont="1" applyBorder="1"/>
    <xf numFmtId="0" fontId="11" fillId="0" borderId="3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2" borderId="26" xfId="0" applyFont="1" applyFill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8" fillId="0" borderId="32" xfId="0" applyFont="1" applyBorder="1"/>
    <xf numFmtId="0" fontId="10" fillId="0" borderId="26" xfId="0" applyFont="1" applyBorder="1" applyAlignment="1">
      <alignment horizontal="center"/>
    </xf>
    <xf numFmtId="0" fontId="10" fillId="2" borderId="26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6" fillId="0" borderId="21" xfId="0" applyFont="1" applyBorder="1"/>
    <xf numFmtId="0" fontId="6" fillId="0" borderId="24" xfId="0" applyFont="1" applyBorder="1"/>
    <xf numFmtId="0" fontId="10" fillId="0" borderId="21" xfId="0" applyFont="1" applyBorder="1"/>
    <xf numFmtId="0" fontId="10" fillId="0" borderId="26" xfId="0" applyFont="1" applyBorder="1"/>
    <xf numFmtId="0" fontId="10" fillId="4" borderId="4" xfId="0" applyFont="1" applyFill="1" applyBorder="1" applyAlignment="1">
      <alignment horizontal="center"/>
    </xf>
    <xf numFmtId="0" fontId="9" fillId="0" borderId="28" xfId="0" applyFont="1" applyBorder="1"/>
    <xf numFmtId="0" fontId="10" fillId="0" borderId="4" xfId="0" applyFont="1" applyBorder="1" applyAlignment="1"/>
    <xf numFmtId="0" fontId="10" fillId="0" borderId="26" xfId="0" applyFont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/>
    </xf>
    <xf numFmtId="0" fontId="5" fillId="2" borderId="26" xfId="1" applyFont="1" applyFill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10" fillId="4" borderId="26" xfId="0" applyFont="1" applyFill="1" applyBorder="1"/>
    <xf numFmtId="0" fontId="7" fillId="0" borderId="2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9" xfId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9" fillId="0" borderId="24" xfId="0" applyFont="1" applyBorder="1"/>
    <xf numFmtId="0" fontId="10" fillId="0" borderId="4" xfId="0" applyFont="1" applyFill="1" applyBorder="1"/>
    <xf numFmtId="0" fontId="7" fillId="0" borderId="18" xfId="0" applyFont="1" applyBorder="1"/>
    <xf numFmtId="0" fontId="7" fillId="0" borderId="9" xfId="0" applyFont="1" applyBorder="1"/>
    <xf numFmtId="0" fontId="7" fillId="0" borderId="10" xfId="0" applyFont="1" applyBorder="1"/>
    <xf numFmtId="0" fontId="5" fillId="0" borderId="18" xfId="0" applyFont="1" applyBorder="1" applyAlignment="1">
      <alignment horizontal="center"/>
    </xf>
    <xf numFmtId="164" fontId="5" fillId="2" borderId="26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/>
    </xf>
    <xf numFmtId="0" fontId="6" fillId="4" borderId="35" xfId="0" applyFont="1" applyFill="1" applyBorder="1" applyAlignment="1">
      <alignment horizontal="center"/>
    </xf>
    <xf numFmtId="0" fontId="7" fillId="4" borderId="26" xfId="0" applyFont="1" applyFill="1" applyBorder="1" applyAlignment="1"/>
    <xf numFmtId="0" fontId="7" fillId="4" borderId="27" xfId="0" applyFont="1" applyFill="1" applyBorder="1"/>
    <xf numFmtId="0" fontId="10" fillId="0" borderId="25" xfId="0" applyFont="1" applyFill="1" applyBorder="1" applyAlignment="1">
      <alignment vertical="center" wrapText="1"/>
    </xf>
    <xf numFmtId="0" fontId="10" fillId="0" borderId="26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7" fillId="0" borderId="28" xfId="0" applyFont="1" applyBorder="1"/>
    <xf numFmtId="0" fontId="7" fillId="0" borderId="29" xfId="0" applyFont="1" applyBorder="1"/>
    <xf numFmtId="0" fontId="10" fillId="0" borderId="15" xfId="0" applyFont="1" applyFill="1" applyBorder="1"/>
    <xf numFmtId="0" fontId="10" fillId="4" borderId="4" xfId="0" applyFont="1" applyFill="1" applyBorder="1" applyAlignment="1">
      <alignment vertical="center" wrapText="1"/>
    </xf>
    <xf numFmtId="0" fontId="10" fillId="4" borderId="26" xfId="0" applyFont="1" applyFill="1" applyBorder="1" applyAlignment="1">
      <alignment horizontal="center" vertical="center" wrapText="1"/>
    </xf>
    <xf numFmtId="0" fontId="5" fillId="4" borderId="4" xfId="1" applyFont="1" applyFill="1" applyBorder="1" applyAlignment="1">
      <alignment horizontal="center"/>
    </xf>
    <xf numFmtId="0" fontId="5" fillId="4" borderId="19" xfId="1" applyFont="1" applyFill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10" fillId="2" borderId="26" xfId="0" applyFont="1" applyFill="1" applyBorder="1" applyAlignment="1">
      <alignment wrapText="1"/>
    </xf>
    <xf numFmtId="0" fontId="9" fillId="4" borderId="26" xfId="0" applyFont="1" applyFill="1" applyBorder="1" applyAlignment="1">
      <alignment horizontal="center"/>
    </xf>
    <xf numFmtId="0" fontId="9" fillId="4" borderId="4" xfId="0" applyFont="1" applyFill="1" applyBorder="1"/>
    <xf numFmtId="0" fontId="5" fillId="4" borderId="19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164" fontId="6" fillId="4" borderId="34" xfId="0" applyNumberFormat="1" applyFont="1" applyFill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4" fillId="3" borderId="1" xfId="0" applyFont="1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14" fillId="4" borderId="1" xfId="0" applyFont="1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7" fillId="0" borderId="28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11" fillId="2" borderId="25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 wrapText="1"/>
    </xf>
    <xf numFmtId="0" fontId="7" fillId="0" borderId="40" xfId="0" applyFont="1" applyBorder="1" applyAlignment="1">
      <alignment horizontal="center"/>
    </xf>
    <xf numFmtId="0" fontId="6" fillId="4" borderId="30" xfId="0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9" fillId="4" borderId="36" xfId="0" applyFont="1" applyFill="1" applyBorder="1"/>
    <xf numFmtId="0" fontId="9" fillId="4" borderId="23" xfId="0" applyFont="1" applyFill="1" applyBorder="1"/>
    <xf numFmtId="0" fontId="9" fillId="4" borderId="24" xfId="0" applyFont="1" applyFill="1" applyBorder="1"/>
    <xf numFmtId="0" fontId="9" fillId="4" borderId="27" xfId="0" applyFont="1" applyFill="1" applyBorder="1" applyAlignment="1">
      <alignment horizontal="center"/>
    </xf>
    <xf numFmtId="0" fontId="9" fillId="4" borderId="34" xfId="0" applyFont="1" applyFill="1" applyBorder="1"/>
    <xf numFmtId="0" fontId="7" fillId="0" borderId="8" xfId="0" applyFont="1" applyBorder="1" applyAlignment="1">
      <alignment horizontal="center" wrapText="1"/>
    </xf>
    <xf numFmtId="0" fontId="6" fillId="0" borderId="25" xfId="0" applyFont="1" applyFill="1" applyBorder="1" applyAlignment="1">
      <alignment horizontal="center"/>
    </xf>
    <xf numFmtId="0" fontId="11" fillId="4" borderId="26" xfId="0" applyFont="1" applyFill="1" applyBorder="1" applyAlignment="1">
      <alignment horizontal="left"/>
    </xf>
    <xf numFmtId="0" fontId="9" fillId="4" borderId="31" xfId="0" applyFont="1" applyFill="1" applyBorder="1"/>
    <xf numFmtId="0" fontId="9" fillId="4" borderId="20" xfId="0" applyFont="1" applyFill="1" applyBorder="1"/>
    <xf numFmtId="0" fontId="9" fillId="4" borderId="12" xfId="0" applyFont="1" applyFill="1" applyBorder="1"/>
    <xf numFmtId="0" fontId="9" fillId="4" borderId="13" xfId="0" applyFont="1" applyFill="1" applyBorder="1"/>
    <xf numFmtId="0" fontId="9" fillId="4" borderId="14" xfId="0" applyFont="1" applyFill="1" applyBorder="1"/>
    <xf numFmtId="0" fontId="7" fillId="0" borderId="37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9" fillId="0" borderId="15" xfId="0" applyFont="1" applyBorder="1" applyAlignment="1"/>
    <xf numFmtId="0" fontId="9" fillId="0" borderId="16" xfId="0" applyFont="1" applyBorder="1" applyAlignment="1"/>
    <xf numFmtId="0" fontId="7" fillId="0" borderId="21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14" fontId="15" fillId="0" borderId="0" xfId="0" applyNumberFormat="1" applyFont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28"/>
  <sheetViews>
    <sheetView tabSelected="1" zoomScale="60" zoomScaleNormal="60" workbookViewId="0">
      <selection activeCell="H20" sqref="H20"/>
    </sheetView>
  </sheetViews>
  <sheetFormatPr defaultRowHeight="14.4" x14ac:dyDescent="0.3"/>
  <cols>
    <col min="1" max="1" width="20.33203125" customWidth="1"/>
    <col min="2" max="2" width="11.33203125" style="4" customWidth="1"/>
    <col min="3" max="3" width="15.44140625" style="4" customWidth="1"/>
    <col min="4" max="4" width="20.88671875" customWidth="1"/>
    <col min="5" max="5" width="54.33203125" customWidth="1"/>
    <col min="6" max="6" width="13.88671875" customWidth="1"/>
    <col min="7" max="7" width="14" customWidth="1"/>
    <col min="9" max="9" width="11.33203125" customWidth="1"/>
    <col min="10" max="10" width="12.88671875" customWidth="1"/>
    <col min="11" max="11" width="20.6640625" customWidth="1"/>
    <col min="12" max="12" width="11.33203125" customWidth="1"/>
  </cols>
  <sheetData>
    <row r="2" spans="1:24" ht="22.8" x14ac:dyDescent="0.4">
      <c r="A2" s="5" t="s">
        <v>1</v>
      </c>
      <c r="C2" s="6"/>
      <c r="D2" s="5" t="s">
        <v>50</v>
      </c>
      <c r="E2" s="5"/>
      <c r="F2" s="7" t="s">
        <v>2</v>
      </c>
      <c r="G2" s="145">
        <v>44679</v>
      </c>
      <c r="H2" s="5"/>
      <c r="K2" s="7"/>
      <c r="L2" s="6"/>
      <c r="M2" s="1"/>
      <c r="N2" s="2"/>
    </row>
    <row r="3" spans="1:24" ht="15" thickBot="1" x14ac:dyDescent="0.35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4" customFormat="1" ht="21.75" customHeight="1" thickBot="1" x14ac:dyDescent="0.35">
      <c r="A4" s="58"/>
      <c r="B4" s="49"/>
      <c r="C4" s="43" t="s">
        <v>30</v>
      </c>
      <c r="D4" s="54"/>
      <c r="E4" s="63"/>
      <c r="F4" s="114"/>
      <c r="G4" s="113"/>
      <c r="H4" s="77" t="s">
        <v>13</v>
      </c>
      <c r="I4" s="78"/>
      <c r="J4" s="79"/>
      <c r="K4" s="92" t="s">
        <v>14</v>
      </c>
      <c r="L4" s="138" t="s">
        <v>15</v>
      </c>
      <c r="M4" s="139"/>
      <c r="N4" s="140"/>
      <c r="O4" s="140"/>
      <c r="P4" s="141"/>
      <c r="Q4" s="142" t="s">
        <v>16</v>
      </c>
      <c r="R4" s="143"/>
      <c r="S4" s="143"/>
      <c r="T4" s="143"/>
      <c r="U4" s="143"/>
      <c r="V4" s="143"/>
      <c r="W4" s="143"/>
      <c r="X4" s="144"/>
    </row>
    <row r="5" spans="1:24" s="14" customFormat="1" ht="28.5" customHeight="1" thickBot="1" x14ac:dyDescent="0.35">
      <c r="A5" s="59" t="s">
        <v>0</v>
      </c>
      <c r="B5" s="50"/>
      <c r="C5" s="44" t="s">
        <v>31</v>
      </c>
      <c r="D5" s="42" t="s">
        <v>32</v>
      </c>
      <c r="E5" s="44" t="s">
        <v>29</v>
      </c>
      <c r="F5" s="46" t="s">
        <v>17</v>
      </c>
      <c r="G5" s="44" t="s">
        <v>28</v>
      </c>
      <c r="H5" s="70" t="s">
        <v>18</v>
      </c>
      <c r="I5" s="35" t="s">
        <v>19</v>
      </c>
      <c r="J5" s="36" t="s">
        <v>20</v>
      </c>
      <c r="K5" s="93" t="s">
        <v>21</v>
      </c>
      <c r="L5" s="124" t="s">
        <v>22</v>
      </c>
      <c r="M5" s="124" t="s">
        <v>40</v>
      </c>
      <c r="N5" s="124" t="s">
        <v>23</v>
      </c>
      <c r="O5" s="130" t="s">
        <v>41</v>
      </c>
      <c r="P5" s="124" t="s">
        <v>42</v>
      </c>
      <c r="Q5" s="99" t="s">
        <v>24</v>
      </c>
      <c r="R5" s="99" t="s">
        <v>25</v>
      </c>
      <c r="S5" s="99" t="s">
        <v>26</v>
      </c>
      <c r="T5" s="99" t="s">
        <v>27</v>
      </c>
      <c r="U5" s="99" t="s">
        <v>43</v>
      </c>
      <c r="V5" s="99" t="s">
        <v>44</v>
      </c>
      <c r="W5" s="99" t="s">
        <v>45</v>
      </c>
      <c r="X5" s="122" t="s">
        <v>46</v>
      </c>
    </row>
    <row r="6" spans="1:24" s="14" customFormat="1" ht="38.25" customHeight="1" x14ac:dyDescent="0.3">
      <c r="A6" s="60" t="s">
        <v>3</v>
      </c>
      <c r="B6" s="120"/>
      <c r="C6" s="131">
        <v>133</v>
      </c>
      <c r="D6" s="94" t="s">
        <v>10</v>
      </c>
      <c r="E6" s="89" t="s">
        <v>49</v>
      </c>
      <c r="F6" s="91">
        <v>60</v>
      </c>
      <c r="G6" s="85">
        <v>8.1</v>
      </c>
      <c r="H6" s="30">
        <v>1.32</v>
      </c>
      <c r="I6" s="24">
        <v>0.24</v>
      </c>
      <c r="J6" s="31">
        <v>8.82</v>
      </c>
      <c r="K6" s="68">
        <v>40.799999999999997</v>
      </c>
      <c r="L6" s="74">
        <v>0</v>
      </c>
      <c r="M6" s="30">
        <v>0.03</v>
      </c>
      <c r="N6" s="24">
        <v>2.88</v>
      </c>
      <c r="O6" s="24">
        <v>1.2</v>
      </c>
      <c r="P6" s="31">
        <v>0</v>
      </c>
      <c r="Q6" s="80">
        <v>3</v>
      </c>
      <c r="R6" s="25">
        <v>30</v>
      </c>
      <c r="S6" s="25">
        <v>0</v>
      </c>
      <c r="T6" s="25">
        <v>0.24</v>
      </c>
      <c r="U6" s="25">
        <v>81.599999999999994</v>
      </c>
      <c r="V6" s="25">
        <v>0</v>
      </c>
      <c r="W6" s="25">
        <v>2.9999999999999997E-4</v>
      </c>
      <c r="X6" s="26">
        <v>1.0999999999999999E-2</v>
      </c>
    </row>
    <row r="7" spans="1:24" s="14" customFormat="1" ht="38.25" customHeight="1" x14ac:dyDescent="0.3">
      <c r="A7" s="47"/>
      <c r="B7" s="106"/>
      <c r="C7" s="57">
        <v>32</v>
      </c>
      <c r="D7" s="76" t="s">
        <v>4</v>
      </c>
      <c r="E7" s="90" t="s">
        <v>36</v>
      </c>
      <c r="F7" s="84">
        <v>200</v>
      </c>
      <c r="G7" s="57">
        <v>13.05</v>
      </c>
      <c r="H7" s="66">
        <v>5.88</v>
      </c>
      <c r="I7" s="40">
        <v>8.82</v>
      </c>
      <c r="J7" s="41">
        <v>9.6</v>
      </c>
      <c r="K7" s="67">
        <v>142.19999999999999</v>
      </c>
      <c r="L7" s="72">
        <v>0.04</v>
      </c>
      <c r="M7" s="38">
        <v>0.08</v>
      </c>
      <c r="N7" s="12">
        <v>2.2400000000000002</v>
      </c>
      <c r="O7" s="12">
        <v>132.44</v>
      </c>
      <c r="P7" s="28">
        <v>0.06</v>
      </c>
      <c r="Q7" s="38">
        <v>32.880000000000003</v>
      </c>
      <c r="R7" s="12">
        <v>83.64</v>
      </c>
      <c r="S7" s="23">
        <v>22.74</v>
      </c>
      <c r="T7" s="12">
        <v>1.44</v>
      </c>
      <c r="U7" s="12">
        <v>320.8</v>
      </c>
      <c r="V7" s="12">
        <v>6.0000000000000001E-3</v>
      </c>
      <c r="W7" s="12">
        <v>0</v>
      </c>
      <c r="X7" s="28">
        <v>3.5999999999999997E-2</v>
      </c>
    </row>
    <row r="8" spans="1:24" s="14" customFormat="1" ht="38.25" customHeight="1" x14ac:dyDescent="0.3">
      <c r="A8" s="48"/>
      <c r="B8" s="132" t="s">
        <v>38</v>
      </c>
      <c r="C8" s="62">
        <v>88</v>
      </c>
      <c r="D8" s="69" t="s">
        <v>5</v>
      </c>
      <c r="E8" s="95" t="s">
        <v>39</v>
      </c>
      <c r="F8" s="96">
        <v>90</v>
      </c>
      <c r="G8" s="62">
        <v>42.22</v>
      </c>
      <c r="H8" s="98">
        <v>18</v>
      </c>
      <c r="I8" s="33">
        <v>16.5</v>
      </c>
      <c r="J8" s="37">
        <v>2.89</v>
      </c>
      <c r="K8" s="97">
        <v>232.8</v>
      </c>
      <c r="L8" s="103">
        <v>0.05</v>
      </c>
      <c r="M8" s="39">
        <v>0.13</v>
      </c>
      <c r="N8" s="39">
        <v>0.55000000000000004</v>
      </c>
      <c r="O8" s="39">
        <v>0</v>
      </c>
      <c r="P8" s="121">
        <v>0</v>
      </c>
      <c r="Q8" s="103">
        <v>11.7</v>
      </c>
      <c r="R8" s="39">
        <v>170.76</v>
      </c>
      <c r="S8" s="39">
        <v>22.04</v>
      </c>
      <c r="T8" s="39">
        <v>2.4700000000000002</v>
      </c>
      <c r="U8" s="39">
        <v>302.3</v>
      </c>
      <c r="V8" s="39">
        <v>7.0000000000000001E-3</v>
      </c>
      <c r="W8" s="39">
        <v>0</v>
      </c>
      <c r="X8" s="104">
        <v>5.8999999999999997E-2</v>
      </c>
    </row>
    <row r="9" spans="1:24" s="14" customFormat="1" ht="38.25" customHeight="1" x14ac:dyDescent="0.3">
      <c r="A9" s="48"/>
      <c r="B9" s="52"/>
      <c r="C9" s="53">
        <v>54</v>
      </c>
      <c r="D9" s="61" t="s">
        <v>35</v>
      </c>
      <c r="E9" s="64" t="s">
        <v>33</v>
      </c>
      <c r="F9" s="55">
        <v>150</v>
      </c>
      <c r="G9" s="53">
        <v>13.05</v>
      </c>
      <c r="H9" s="83">
        <v>7.2</v>
      </c>
      <c r="I9" s="17">
        <v>5.0999999999999996</v>
      </c>
      <c r="J9" s="29">
        <v>33.9</v>
      </c>
      <c r="K9" s="82">
        <v>210.3</v>
      </c>
      <c r="L9" s="83">
        <v>0.21</v>
      </c>
      <c r="M9" s="16">
        <v>0.11</v>
      </c>
      <c r="N9" s="17">
        <v>0</v>
      </c>
      <c r="O9" s="17">
        <v>0</v>
      </c>
      <c r="P9" s="18">
        <v>0</v>
      </c>
      <c r="Q9" s="83">
        <v>14.55</v>
      </c>
      <c r="R9" s="17">
        <v>208.87</v>
      </c>
      <c r="S9" s="17">
        <v>139.99</v>
      </c>
      <c r="T9" s="17">
        <v>4.68</v>
      </c>
      <c r="U9" s="17">
        <v>273.8</v>
      </c>
      <c r="V9" s="17">
        <v>3.0000000000000001E-3</v>
      </c>
      <c r="W9" s="17">
        <v>5.0000000000000001E-3</v>
      </c>
      <c r="X9" s="17">
        <v>0.02</v>
      </c>
    </row>
    <row r="10" spans="1:24" s="14" customFormat="1" ht="38.25" customHeight="1" x14ac:dyDescent="0.3">
      <c r="A10" s="48"/>
      <c r="B10" s="51"/>
      <c r="C10" s="53">
        <v>107</v>
      </c>
      <c r="D10" s="61" t="s">
        <v>8</v>
      </c>
      <c r="E10" s="100" t="s">
        <v>47</v>
      </c>
      <c r="F10" s="65">
        <v>200</v>
      </c>
      <c r="G10" s="53">
        <v>13.7</v>
      </c>
      <c r="H10" s="71">
        <v>0.8</v>
      </c>
      <c r="I10" s="13">
        <v>0.2</v>
      </c>
      <c r="J10" s="27">
        <v>23.2</v>
      </c>
      <c r="K10" s="73">
        <v>94.4</v>
      </c>
      <c r="L10" s="71">
        <v>0.02</v>
      </c>
      <c r="M10" s="15"/>
      <c r="N10" s="13">
        <v>4</v>
      </c>
      <c r="O10" s="13">
        <v>0</v>
      </c>
      <c r="P10" s="27"/>
      <c r="Q10" s="15">
        <v>16</v>
      </c>
      <c r="R10" s="13">
        <v>18</v>
      </c>
      <c r="S10" s="13">
        <v>10</v>
      </c>
      <c r="T10" s="13">
        <v>0.4</v>
      </c>
      <c r="U10" s="13"/>
      <c r="V10" s="13"/>
      <c r="W10" s="13"/>
      <c r="X10" s="27"/>
    </row>
    <row r="11" spans="1:24" s="14" customFormat="1" ht="38.25" customHeight="1" x14ac:dyDescent="0.3">
      <c r="A11" s="48"/>
      <c r="B11" s="52"/>
      <c r="C11" s="45">
        <v>119</v>
      </c>
      <c r="D11" s="61" t="s">
        <v>6</v>
      </c>
      <c r="E11" s="64" t="s">
        <v>9</v>
      </c>
      <c r="F11" s="56">
        <v>25</v>
      </c>
      <c r="G11" s="56">
        <v>1.3</v>
      </c>
      <c r="H11" s="16">
        <v>1.78</v>
      </c>
      <c r="I11" s="17">
        <v>0.18</v>
      </c>
      <c r="J11" s="18">
        <v>11.05</v>
      </c>
      <c r="K11" s="81">
        <v>60</v>
      </c>
      <c r="L11" s="83">
        <v>2.5000000000000001E-2</v>
      </c>
      <c r="M11" s="16">
        <v>8.0000000000000002E-3</v>
      </c>
      <c r="N11" s="17">
        <v>0</v>
      </c>
      <c r="O11" s="17">
        <v>0</v>
      </c>
      <c r="P11" s="29">
        <v>0</v>
      </c>
      <c r="Q11" s="83">
        <v>9.25</v>
      </c>
      <c r="R11" s="17">
        <v>54.5</v>
      </c>
      <c r="S11" s="17">
        <v>16.25</v>
      </c>
      <c r="T11" s="17">
        <v>0.7</v>
      </c>
      <c r="U11" s="17">
        <v>23.25</v>
      </c>
      <c r="V11" s="17">
        <v>8.0000000000000004E-4</v>
      </c>
      <c r="W11" s="17">
        <v>2E-3</v>
      </c>
      <c r="X11" s="29">
        <v>0</v>
      </c>
    </row>
    <row r="12" spans="1:24" s="14" customFormat="1" ht="38.25" customHeight="1" x14ac:dyDescent="0.3">
      <c r="A12" s="48"/>
      <c r="B12" s="52"/>
      <c r="C12" s="53">
        <v>120</v>
      </c>
      <c r="D12" s="61" t="s">
        <v>7</v>
      </c>
      <c r="E12" s="64" t="s">
        <v>34</v>
      </c>
      <c r="F12" s="56">
        <v>20</v>
      </c>
      <c r="G12" s="56">
        <v>1.3</v>
      </c>
      <c r="H12" s="16">
        <v>1.1399999999999999</v>
      </c>
      <c r="I12" s="17">
        <v>0.22</v>
      </c>
      <c r="J12" s="18">
        <v>7.44</v>
      </c>
      <c r="K12" s="81">
        <v>36.26</v>
      </c>
      <c r="L12" s="83">
        <v>0.02</v>
      </c>
      <c r="M12" s="16">
        <v>2.4E-2</v>
      </c>
      <c r="N12" s="17">
        <v>0.08</v>
      </c>
      <c r="O12" s="17">
        <v>0</v>
      </c>
      <c r="P12" s="29">
        <v>0</v>
      </c>
      <c r="Q12" s="83">
        <v>6.8</v>
      </c>
      <c r="R12" s="17">
        <v>24</v>
      </c>
      <c r="S12" s="17">
        <v>8.1999999999999993</v>
      </c>
      <c r="T12" s="17">
        <v>0.46</v>
      </c>
      <c r="U12" s="17">
        <v>73.5</v>
      </c>
      <c r="V12" s="17">
        <v>2E-3</v>
      </c>
      <c r="W12" s="17">
        <v>2E-3</v>
      </c>
      <c r="X12" s="29">
        <v>1.2E-2</v>
      </c>
    </row>
    <row r="13" spans="1:24" s="14" customFormat="1" ht="38.25" customHeight="1" x14ac:dyDescent="0.3">
      <c r="A13" s="48"/>
      <c r="B13" s="126"/>
      <c r="C13" s="101"/>
      <c r="D13" s="102"/>
      <c r="E13" s="87" t="s">
        <v>11</v>
      </c>
      <c r="F13" s="123">
        <f>F6+F7+F8+F9+F10+F11+F12</f>
        <v>745</v>
      </c>
      <c r="G13" s="86">
        <f>SUM(G6:G12)</f>
        <v>92.72</v>
      </c>
      <c r="H13" s="116">
        <f>H6+H7+H8+H9+H10+H11+H12</f>
        <v>36.119999999999997</v>
      </c>
      <c r="I13" s="115">
        <f>I6+I7+I8+I9+I10+I11+I12</f>
        <v>31.26</v>
      </c>
      <c r="J13" s="117">
        <f>J6+J7+J8+J9+J10+J11+J12</f>
        <v>96.899999999999991</v>
      </c>
      <c r="K13" s="118">
        <f>K6+K7+K8+K9+K10+K11+K12</f>
        <v>816.76</v>
      </c>
      <c r="L13" s="116">
        <f>L6+L7+L8+L9+L10+L11+L12</f>
        <v>0.36500000000000005</v>
      </c>
      <c r="M13" s="115">
        <f>M6+M7+M8+M9+M10+M11+M12</f>
        <v>0.38200000000000001</v>
      </c>
      <c r="N13" s="115">
        <f>N6+N7+N8+N9+N10+N11+N12</f>
        <v>9.75</v>
      </c>
      <c r="O13" s="115">
        <f>O6+O7+O8+O9+O10+O11+O12</f>
        <v>133.63999999999999</v>
      </c>
      <c r="P13" s="119">
        <f>P6+P7+P8+P9+P10+P11+P12</f>
        <v>0.06</v>
      </c>
      <c r="Q13" s="116">
        <f>Q6+Q7+Q8+Q9+Q10+Q11+Q12</f>
        <v>94.179999999999993</v>
      </c>
      <c r="R13" s="115">
        <f>R6+R7+R8+R9+R10+R11+R12</f>
        <v>589.77</v>
      </c>
      <c r="S13" s="115">
        <f>S6+S7+S8+S9+S10+S11+S12</f>
        <v>219.22</v>
      </c>
      <c r="T13" s="115">
        <f>T6+T7+T8+T9+T10+T11+T12</f>
        <v>10.39</v>
      </c>
      <c r="U13" s="115">
        <f>U6+U7+U8+U9+U10+U11+U12</f>
        <v>1075.25</v>
      </c>
      <c r="V13" s="115">
        <f>V6+V7+V8+V9+V10+V11+V12</f>
        <v>1.8799999999999997E-2</v>
      </c>
      <c r="W13" s="115">
        <f>W6+W7+W8+W9+W10+W11+W12</f>
        <v>9.2999999999999992E-3</v>
      </c>
      <c r="X13" s="117">
        <f>X6+X7+X8+X9+X10+X11+X12</f>
        <v>0.13800000000000001</v>
      </c>
    </row>
    <row r="14" spans="1:24" s="14" customFormat="1" ht="38.25" customHeight="1" thickBot="1" x14ac:dyDescent="0.35">
      <c r="A14" s="75"/>
      <c r="B14" s="127"/>
      <c r="C14" s="128"/>
      <c r="D14" s="129"/>
      <c r="E14" s="88" t="s">
        <v>12</v>
      </c>
      <c r="F14" s="133"/>
      <c r="G14" s="125"/>
      <c r="H14" s="134"/>
      <c r="I14" s="135"/>
      <c r="J14" s="136"/>
      <c r="K14" s="105">
        <f>K13/23.5</f>
        <v>34.755744680851066</v>
      </c>
      <c r="L14" s="134"/>
      <c r="M14" s="135"/>
      <c r="N14" s="135"/>
      <c r="O14" s="135"/>
      <c r="P14" s="137"/>
      <c r="Q14" s="134"/>
      <c r="R14" s="135"/>
      <c r="S14" s="135"/>
      <c r="T14" s="135"/>
      <c r="U14" s="135"/>
      <c r="V14" s="135"/>
      <c r="W14" s="135"/>
      <c r="X14" s="136"/>
    </row>
    <row r="15" spans="1:24" x14ac:dyDescent="0.3">
      <c r="A15" s="8"/>
      <c r="C15" s="22"/>
      <c r="D15" s="2"/>
      <c r="E15" s="2"/>
      <c r="F15" s="2"/>
      <c r="G15" s="8"/>
      <c r="H15" s="9"/>
      <c r="I15" s="8"/>
      <c r="J15" s="2"/>
      <c r="K15" s="11"/>
      <c r="L15" s="2"/>
      <c r="M15" s="2"/>
      <c r="N15" s="2"/>
    </row>
    <row r="16" spans="1:24" ht="15" x14ac:dyDescent="0.25">
      <c r="A16" s="107" t="s">
        <v>48</v>
      </c>
      <c r="B16" s="108"/>
      <c r="C16" s="109"/>
      <c r="D16" s="32"/>
      <c r="E16" s="21"/>
      <c r="F16" s="2"/>
      <c r="G16" s="8"/>
      <c r="H16" s="8"/>
      <c r="I16" s="8"/>
      <c r="J16" s="2"/>
      <c r="K16" s="2"/>
      <c r="L16" s="2"/>
      <c r="M16" s="2"/>
      <c r="N16" s="2"/>
    </row>
    <row r="17" spans="1:10" ht="15" x14ac:dyDescent="0.25">
      <c r="A17" s="110" t="s">
        <v>37</v>
      </c>
      <c r="B17" s="111"/>
      <c r="C17" s="112"/>
      <c r="D17" s="34"/>
      <c r="G17" s="10"/>
      <c r="H17" s="8"/>
      <c r="I17" s="10"/>
    </row>
    <row r="18" spans="1:10" ht="18.75" x14ac:dyDescent="0.25">
      <c r="D18" s="10"/>
      <c r="E18" s="19"/>
      <c r="F18" s="20"/>
      <c r="G18" s="10"/>
      <c r="H18" s="10"/>
      <c r="I18" s="10"/>
      <c r="J18" s="10"/>
    </row>
    <row r="19" spans="1:10" ht="18.75" x14ac:dyDescent="0.25">
      <c r="D19" s="10"/>
      <c r="E19" s="19"/>
      <c r="F19" s="20"/>
      <c r="G19" s="10"/>
      <c r="H19" s="10"/>
      <c r="I19" s="10"/>
      <c r="J19" s="10"/>
    </row>
    <row r="20" spans="1:10" ht="18.75" x14ac:dyDescent="0.25">
      <c r="D20" s="10"/>
      <c r="E20" s="19"/>
      <c r="F20" s="20"/>
      <c r="G20" s="10"/>
      <c r="H20" s="10"/>
      <c r="I20" s="10"/>
      <c r="J20" s="10"/>
    </row>
    <row r="21" spans="1:10" ht="18.75" x14ac:dyDescent="0.25">
      <c r="D21" s="10"/>
      <c r="E21" s="19"/>
      <c r="F21" s="20"/>
      <c r="G21" s="10"/>
      <c r="H21" s="10"/>
      <c r="I21" s="10"/>
      <c r="J21" s="10"/>
    </row>
    <row r="22" spans="1:10" ht="15" x14ac:dyDescent="0.25">
      <c r="D22" s="10"/>
      <c r="E22" s="10"/>
      <c r="F22" s="10"/>
      <c r="G22" s="10"/>
      <c r="H22" s="10"/>
      <c r="I22" s="10"/>
      <c r="J22" s="10"/>
    </row>
    <row r="23" spans="1:10" x14ac:dyDescent="0.3">
      <c r="D23" s="10"/>
      <c r="E23" s="10"/>
      <c r="F23" s="10"/>
      <c r="G23" s="10"/>
      <c r="H23" s="10"/>
      <c r="I23" s="10"/>
      <c r="J23" s="10"/>
    </row>
    <row r="24" spans="1:10" x14ac:dyDescent="0.3">
      <c r="D24" s="10"/>
      <c r="E24" s="10"/>
      <c r="F24" s="10"/>
      <c r="G24" s="10"/>
      <c r="H24" s="10"/>
      <c r="I24" s="10"/>
      <c r="J24" s="10"/>
    </row>
    <row r="25" spans="1:10" x14ac:dyDescent="0.3">
      <c r="D25" s="10"/>
      <c r="E25" s="10"/>
      <c r="F25" s="10"/>
      <c r="G25" s="10"/>
      <c r="H25" s="10"/>
      <c r="I25" s="10"/>
      <c r="J25" s="10"/>
    </row>
    <row r="26" spans="1:10" x14ac:dyDescent="0.3">
      <c r="D26" s="10"/>
      <c r="E26" s="10"/>
      <c r="F26" s="10"/>
      <c r="G26" s="10"/>
      <c r="H26" s="10"/>
      <c r="I26" s="10"/>
      <c r="J26" s="10"/>
    </row>
    <row r="27" spans="1:10" x14ac:dyDescent="0.3">
      <c r="D27" s="10"/>
      <c r="E27" s="10"/>
      <c r="F27" s="10"/>
      <c r="G27" s="10"/>
      <c r="H27" s="10"/>
      <c r="I27" s="10"/>
      <c r="J27" s="10"/>
    </row>
    <row r="28" spans="1:10" x14ac:dyDescent="0.3">
      <c r="D28" s="10"/>
      <c r="E28" s="10"/>
      <c r="F28" s="10"/>
      <c r="G28" s="10"/>
      <c r="H28" s="10"/>
      <c r="I28" s="10"/>
      <c r="J28" s="10"/>
    </row>
  </sheetData>
  <mergeCells count="2">
    <mergeCell ref="L4:P4"/>
    <mergeCell ref="Q4:X4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2022-04-21T12:57:08Z</dcterms:modified>
</cp:coreProperties>
</file>