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3 день" sheetId="24" r:id="rId1"/>
  </sheets>
  <calcPr calcId="144525" refMode="R1C1"/>
</workbook>
</file>

<file path=xl/calcChain.xml><?xml version="1.0" encoding="utf-8"?>
<calcChain xmlns="http://schemas.openxmlformats.org/spreadsheetml/2006/main">
  <c r="G13" i="24" l="1"/>
  <c r="H13" i="24" l="1"/>
  <c r="I13" i="24"/>
  <c r="J13" i="24"/>
  <c r="K13" i="24"/>
  <c r="K14" i="24" s="1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F13" i="24"/>
</calcChain>
</file>

<file path=xl/sharedStrings.xml><?xml version="1.0" encoding="utf-8"?>
<sst xmlns="http://schemas.openxmlformats.org/spreadsheetml/2006/main" count="53" uniqueCount="51">
  <si>
    <t xml:space="preserve"> Прием пищи</t>
  </si>
  <si>
    <t xml:space="preserve"> Школа</t>
  </si>
  <si>
    <t>день</t>
  </si>
  <si>
    <t>Обед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</si>
  <si>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</si>
  <si>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</si>
  <si>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</si>
  <si>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</si>
  <si>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</si>
  <si>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</si>
  <si>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</si>
  <si>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</si>
  <si>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</si>
  <si>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</si>
  <si>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</si>
  <si>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</si>
  <si>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</si>
  <si>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</si>
  <si>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</si>
  <si>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</si>
  <si>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</si>
  <si>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</si>
  <si>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</si>
  <si>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</si>
  <si>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</si>
  <si>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</si>
  <si>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</si>
  <si>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</si>
  <si>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</si>
  <si>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</si>
  <si>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</si>
  <si>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</si>
  <si>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</si>
  <si>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</si>
  <si>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</si>
  <si>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</si>
  <si>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</si>
  <si>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</si>
  <si>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</si>
  <si>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</si>
  <si>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</si>
  <si>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B2</t>
  </si>
  <si>
    <t>A, рэт. экв</t>
  </si>
  <si>
    <t>D, мкг</t>
  </si>
  <si>
    <t>K</t>
  </si>
  <si>
    <t>I</t>
  </si>
  <si>
    <t>Se</t>
  </si>
  <si>
    <t>F</t>
  </si>
  <si>
    <t>Рыба запеченная под сырно-овощной шапкой</t>
  </si>
  <si>
    <t xml:space="preserve">Кукуруза консервированная 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</si>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</sst>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1" fillId="2" borderId="0" xfId="0" applyFont="1" applyFill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3" borderId="0" xfId="0" applyFont="1" applyFill="1"/>
    <xf numFmtId="0" fontId="13" fillId="4" borderId="5" xfId="0" applyFont="1" applyFill="1" applyBorder="1"/>
    <xf numFmtId="0" fontId="0" fillId="4" borderId="6" xfId="0" applyFill="1" applyBorder="1"/>
    <xf numFmtId="0" fontId="0" fillId="4" borderId="0" xfId="0" applyFill="1"/>
    <xf numFmtId="0" fontId="13" fillId="3" borderId="2" xfId="0" applyFont="1" applyFill="1" applyBorder="1"/>
    <xf numFmtId="0" fontId="0" fillId="3" borderId="4" xfId="0" applyFill="1" applyBorder="1"/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23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18" xfId="0" applyFont="1" applyBorder="1"/>
    <xf numFmtId="0" fontId="9" fillId="2" borderId="18" xfId="0" applyFont="1" applyFill="1" applyBorder="1"/>
    <xf numFmtId="0" fontId="9" fillId="0" borderId="18" xfId="0" applyFont="1" applyBorder="1"/>
    <xf numFmtId="0" fontId="10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7" xfId="0" applyFont="1" applyBorder="1"/>
    <xf numFmtId="0" fontId="6" fillId="0" borderId="19" xfId="0" applyFont="1" applyBorder="1"/>
    <xf numFmtId="0" fontId="10" fillId="0" borderId="17" xfId="0" applyFont="1" applyBorder="1"/>
    <xf numFmtId="0" fontId="10" fillId="0" borderId="21" xfId="0" applyFont="1" applyBorder="1" applyAlignment="1"/>
    <xf numFmtId="0" fontId="10" fillId="2" borderId="21" xfId="0" applyFont="1" applyFill="1" applyBorder="1" applyAlignment="1">
      <alignment horizontal="left" wrapText="1"/>
    </xf>
    <xf numFmtId="0" fontId="9" fillId="0" borderId="25" xfId="0" applyFont="1" applyBorder="1"/>
    <xf numFmtId="0" fontId="10" fillId="2" borderId="28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0" borderId="3" xfId="0" applyFont="1" applyBorder="1"/>
    <xf numFmtId="0" fontId="10" fillId="2" borderId="3" xfId="0" applyFont="1" applyFill="1" applyBorder="1" applyAlignment="1">
      <alignment horizontal="left" wrapText="1"/>
    </xf>
    <xf numFmtId="0" fontId="10" fillId="3" borderId="2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10" fillId="3" borderId="16" xfId="0" applyFont="1" applyFill="1" applyBorder="1" applyAlignment="1">
      <alignment horizontal="center"/>
    </xf>
    <xf numFmtId="0" fontId="10" fillId="2" borderId="21" xfId="0" applyFont="1" applyFill="1" applyBorder="1"/>
    <xf numFmtId="0" fontId="10" fillId="2" borderId="3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8" fillId="0" borderId="24" xfId="0" applyFont="1" applyBorder="1" applyAlignment="1">
      <alignment horizontal="center"/>
    </xf>
    <xf numFmtId="0" fontId="10" fillId="2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4" xfId="0" applyFont="1" applyBorder="1"/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20" xfId="0" applyFont="1" applyBorder="1" applyAlignment="1"/>
    <xf numFmtId="0" fontId="10" fillId="3" borderId="27" xfId="0" applyFont="1" applyFill="1" applyBorder="1"/>
    <xf numFmtId="0" fontId="7" fillId="3" borderId="21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2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9" fillId="3" borderId="18" xfId="0" applyFont="1" applyFill="1" applyBorder="1"/>
    <xf numFmtId="0" fontId="9" fillId="0" borderId="28" xfId="0" applyFont="1" applyBorder="1" applyAlignment="1">
      <alignment horizontal="center"/>
    </xf>
    <xf numFmtId="0" fontId="5" fillId="3" borderId="16" xfId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2" fontId="6" fillId="3" borderId="27" xfId="0" applyNumberFormat="1" applyFont="1" applyFill="1" applyBorder="1" applyAlignment="1">
      <alignment horizontal="center"/>
    </xf>
    <xf numFmtId="14" fontId="14" fillId="0" borderId="0" xfId="0" applyNumberFormat="1" applyFont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5"/>
  <sheetViews>
    <sheetView tabSelected="1" zoomScale="60" zoomScaleNormal="60" workbookViewId="0">
      <selection activeCell="G14" sqref="G14"/>
    </sheetView>
  </sheetViews>
  <sheetFormatPr defaultRowHeight="14.4" x14ac:dyDescent="0.3"/>
  <cols>
    <col min="1" max="2" width="16.88671875" customWidth="1"/>
    <col min="3" max="3" width="15.6640625" style="4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 x14ac:dyDescent="0.4">
      <c r="A2" s="5" t="s">
        <v>1</v>
      </c>
      <c r="B2" s="5"/>
      <c r="C2" s="6"/>
      <c r="D2" s="5" t="s">
        <v>50</v>
      </c>
      <c r="E2" s="5"/>
      <c r="F2" s="7" t="s">
        <v>2</v>
      </c>
      <c r="G2" s="118">
        <v>44692</v>
      </c>
      <c r="H2" s="5"/>
      <c r="K2" s="7"/>
      <c r="L2" s="6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1" customFormat="1" ht="21.75" customHeight="1" thickBot="1" x14ac:dyDescent="0.35">
      <c r="A4" s="56"/>
      <c r="B4" s="56"/>
      <c r="C4" s="101" t="s">
        <v>28</v>
      </c>
      <c r="D4" s="42"/>
      <c r="E4" s="61"/>
      <c r="F4" s="43"/>
      <c r="G4" s="43"/>
      <c r="H4" s="35" t="s">
        <v>11</v>
      </c>
      <c r="I4" s="35"/>
      <c r="J4" s="35"/>
      <c r="K4" s="69" t="s">
        <v>12</v>
      </c>
      <c r="L4" s="119" t="s">
        <v>13</v>
      </c>
      <c r="M4" s="120"/>
      <c r="N4" s="120"/>
      <c r="O4" s="120"/>
      <c r="P4" s="121"/>
      <c r="Q4" s="119" t="s">
        <v>14</v>
      </c>
      <c r="R4" s="120"/>
      <c r="S4" s="120"/>
      <c r="T4" s="120"/>
      <c r="U4" s="120"/>
      <c r="V4" s="120"/>
      <c r="W4" s="120"/>
      <c r="X4" s="121"/>
    </row>
    <row r="5" spans="1:24" s="11" customFormat="1" ht="28.5" customHeight="1" thickBot="1" x14ac:dyDescent="0.35">
      <c r="A5" s="57" t="s">
        <v>0</v>
      </c>
      <c r="B5" s="57"/>
      <c r="C5" s="44" t="s">
        <v>29</v>
      </c>
      <c r="D5" s="79" t="s">
        <v>30</v>
      </c>
      <c r="E5" s="44" t="s">
        <v>27</v>
      </c>
      <c r="F5" s="44" t="s">
        <v>15</v>
      </c>
      <c r="G5" s="44" t="s">
        <v>26</v>
      </c>
      <c r="H5" s="36" t="s">
        <v>16</v>
      </c>
      <c r="I5" s="37" t="s">
        <v>17</v>
      </c>
      <c r="J5" s="68" t="s">
        <v>18</v>
      </c>
      <c r="K5" s="70" t="s">
        <v>19</v>
      </c>
      <c r="L5" s="92" t="s">
        <v>20</v>
      </c>
      <c r="M5" s="92" t="s">
        <v>41</v>
      </c>
      <c r="N5" s="92" t="s">
        <v>21</v>
      </c>
      <c r="O5" s="104" t="s">
        <v>42</v>
      </c>
      <c r="P5" s="92" t="s">
        <v>43</v>
      </c>
      <c r="Q5" s="92" t="s">
        <v>22</v>
      </c>
      <c r="R5" s="92" t="s">
        <v>23</v>
      </c>
      <c r="S5" s="92" t="s">
        <v>24</v>
      </c>
      <c r="T5" s="92" t="s">
        <v>25</v>
      </c>
      <c r="U5" s="92" t="s">
        <v>44</v>
      </c>
      <c r="V5" s="92" t="s">
        <v>45</v>
      </c>
      <c r="W5" s="92" t="s">
        <v>46</v>
      </c>
      <c r="X5" s="105" t="s">
        <v>47</v>
      </c>
    </row>
    <row r="6" spans="1:24" s="11" customFormat="1" ht="26.4" customHeight="1" x14ac:dyDescent="0.3">
      <c r="A6" s="58" t="s">
        <v>3</v>
      </c>
      <c r="B6" s="58"/>
      <c r="C6" s="55">
        <v>133</v>
      </c>
      <c r="D6" s="93" t="s">
        <v>8</v>
      </c>
      <c r="E6" s="84" t="s">
        <v>49</v>
      </c>
      <c r="F6" s="109">
        <v>60</v>
      </c>
      <c r="G6" s="109">
        <v>10.65</v>
      </c>
      <c r="H6" s="86">
        <v>1.32</v>
      </c>
      <c r="I6" s="21">
        <v>0.24</v>
      </c>
      <c r="J6" s="22">
        <v>8.82</v>
      </c>
      <c r="K6" s="91">
        <v>40.799999999999997</v>
      </c>
      <c r="L6" s="89">
        <v>0</v>
      </c>
      <c r="M6" s="38">
        <v>0.03</v>
      </c>
      <c r="N6" s="38">
        <v>2.88</v>
      </c>
      <c r="O6" s="38">
        <v>1.2</v>
      </c>
      <c r="P6" s="39">
        <v>0</v>
      </c>
      <c r="Q6" s="89">
        <v>3</v>
      </c>
      <c r="R6" s="38">
        <v>30</v>
      </c>
      <c r="S6" s="38">
        <v>0</v>
      </c>
      <c r="T6" s="38">
        <v>0.24</v>
      </c>
      <c r="U6" s="38">
        <v>81.599999999999994</v>
      </c>
      <c r="V6" s="38">
        <v>0</v>
      </c>
      <c r="W6" s="38">
        <v>2.9999999999999997E-4</v>
      </c>
      <c r="X6" s="40">
        <v>1.0999999999999999E-2</v>
      </c>
    </row>
    <row r="7" spans="1:24" s="11" customFormat="1" ht="26.4" customHeight="1" x14ac:dyDescent="0.3">
      <c r="A7" s="45"/>
      <c r="B7" s="45"/>
      <c r="C7" s="53">
        <v>35</v>
      </c>
      <c r="D7" s="73" t="s">
        <v>40</v>
      </c>
      <c r="E7" s="60" t="s">
        <v>37</v>
      </c>
      <c r="F7" s="67">
        <v>200</v>
      </c>
      <c r="G7" s="62">
        <v>15.09</v>
      </c>
      <c r="H7" s="83">
        <v>4.8</v>
      </c>
      <c r="I7" s="9">
        <v>7.6</v>
      </c>
      <c r="J7" s="24">
        <v>9</v>
      </c>
      <c r="K7" s="41">
        <v>123.6</v>
      </c>
      <c r="L7" s="82">
        <v>0.04</v>
      </c>
      <c r="M7" s="10">
        <v>0.1</v>
      </c>
      <c r="N7" s="10">
        <v>1.92</v>
      </c>
      <c r="O7" s="10">
        <v>167.8</v>
      </c>
      <c r="P7" s="13">
        <v>0</v>
      </c>
      <c r="Q7" s="82">
        <v>32.18</v>
      </c>
      <c r="R7" s="10">
        <v>49.14</v>
      </c>
      <c r="S7" s="10">
        <v>14.76</v>
      </c>
      <c r="T7" s="10">
        <v>0.64</v>
      </c>
      <c r="U7" s="10">
        <v>547.4</v>
      </c>
      <c r="V7" s="10">
        <v>6.0000000000000001E-3</v>
      </c>
      <c r="W7" s="10">
        <v>0</v>
      </c>
      <c r="X7" s="23">
        <v>6.4000000000000001E-2</v>
      </c>
    </row>
    <row r="8" spans="1:24" s="20" customFormat="1" ht="35.25" customHeight="1" x14ac:dyDescent="0.3">
      <c r="A8" s="46"/>
      <c r="B8" s="46"/>
      <c r="C8" s="53">
        <v>148</v>
      </c>
      <c r="D8" s="72" t="s">
        <v>4</v>
      </c>
      <c r="E8" s="65" t="s">
        <v>48</v>
      </c>
      <c r="F8" s="80">
        <v>90</v>
      </c>
      <c r="G8" s="62">
        <v>31.97</v>
      </c>
      <c r="H8" s="88">
        <v>19.71</v>
      </c>
      <c r="I8" s="14">
        <v>15.75</v>
      </c>
      <c r="J8" s="25">
        <v>6.21</v>
      </c>
      <c r="K8" s="87">
        <v>245.34</v>
      </c>
      <c r="L8" s="82">
        <v>0.03</v>
      </c>
      <c r="M8" s="12">
        <v>0.11</v>
      </c>
      <c r="N8" s="10">
        <v>2.4</v>
      </c>
      <c r="O8" s="10">
        <v>173.7</v>
      </c>
      <c r="P8" s="23">
        <v>0.21</v>
      </c>
      <c r="Q8" s="82">
        <v>27.88</v>
      </c>
      <c r="R8" s="10">
        <v>104.45</v>
      </c>
      <c r="S8" s="10">
        <v>17.88</v>
      </c>
      <c r="T8" s="10">
        <v>0.49</v>
      </c>
      <c r="U8" s="10">
        <v>88.47</v>
      </c>
      <c r="V8" s="10">
        <v>0.11</v>
      </c>
      <c r="W8" s="10">
        <v>8.9999999999999998E-4</v>
      </c>
      <c r="X8" s="23">
        <v>0.51</v>
      </c>
    </row>
    <row r="9" spans="1:24" s="20" customFormat="1" ht="26.4" customHeight="1" x14ac:dyDescent="0.3">
      <c r="A9" s="46"/>
      <c r="B9" s="112" t="s">
        <v>36</v>
      </c>
      <c r="C9" s="66">
        <v>50</v>
      </c>
      <c r="D9" s="63" t="s">
        <v>33</v>
      </c>
      <c r="E9" s="107" t="s">
        <v>38</v>
      </c>
      <c r="F9" s="66">
        <v>150</v>
      </c>
      <c r="G9" s="110">
        <v>20.96</v>
      </c>
      <c r="H9" s="114">
        <v>3.3</v>
      </c>
      <c r="I9" s="108">
        <v>7.8</v>
      </c>
      <c r="J9" s="115">
        <v>22.35</v>
      </c>
      <c r="K9" s="116">
        <v>173.1</v>
      </c>
      <c r="L9" s="90">
        <v>0.14000000000000001</v>
      </c>
      <c r="M9" s="32">
        <v>0.12</v>
      </c>
      <c r="N9" s="32">
        <v>18.149999999999999</v>
      </c>
      <c r="O9" s="32">
        <v>21.6</v>
      </c>
      <c r="P9" s="49">
        <v>0.1</v>
      </c>
      <c r="Q9" s="90">
        <v>36.36</v>
      </c>
      <c r="R9" s="32">
        <v>85.5</v>
      </c>
      <c r="S9" s="32">
        <v>27.8</v>
      </c>
      <c r="T9" s="32">
        <v>1.1399999999999999</v>
      </c>
      <c r="U9" s="32">
        <v>701.4</v>
      </c>
      <c r="V9" s="32">
        <v>8.0000000000000002E-3</v>
      </c>
      <c r="W9" s="32">
        <v>2E-3</v>
      </c>
      <c r="X9" s="33">
        <v>4.2000000000000003E-2</v>
      </c>
    </row>
    <row r="10" spans="1:24" s="11" customFormat="1" ht="33.75" customHeight="1" x14ac:dyDescent="0.3">
      <c r="A10" s="47"/>
      <c r="B10" s="47"/>
      <c r="C10" s="53">
        <v>107</v>
      </c>
      <c r="D10" s="73" t="s">
        <v>7</v>
      </c>
      <c r="E10" s="60" t="s">
        <v>39</v>
      </c>
      <c r="F10" s="67">
        <v>200</v>
      </c>
      <c r="G10" s="62">
        <v>13.7</v>
      </c>
      <c r="H10" s="82">
        <v>0</v>
      </c>
      <c r="I10" s="10">
        <v>0</v>
      </c>
      <c r="J10" s="23">
        <v>19.600000000000001</v>
      </c>
      <c r="K10" s="85">
        <v>78</v>
      </c>
      <c r="L10" s="82">
        <v>0.02</v>
      </c>
      <c r="M10" s="10">
        <v>0.02</v>
      </c>
      <c r="N10" s="10">
        <v>8</v>
      </c>
      <c r="O10" s="10">
        <v>16</v>
      </c>
      <c r="P10" s="13">
        <v>0</v>
      </c>
      <c r="Q10" s="82">
        <v>0</v>
      </c>
      <c r="R10" s="10">
        <v>0</v>
      </c>
      <c r="S10" s="10">
        <v>0</v>
      </c>
      <c r="T10" s="10">
        <v>0</v>
      </c>
      <c r="U10" s="10">
        <v>266</v>
      </c>
      <c r="V10" s="10">
        <v>0</v>
      </c>
      <c r="W10" s="10">
        <v>0</v>
      </c>
      <c r="X10" s="23">
        <v>0</v>
      </c>
    </row>
    <row r="11" spans="1:24" s="11" customFormat="1" ht="26.4" customHeight="1" x14ac:dyDescent="0.3">
      <c r="A11" s="47"/>
      <c r="B11" s="47"/>
      <c r="C11" s="54">
        <v>119</v>
      </c>
      <c r="D11" s="64" t="s">
        <v>5</v>
      </c>
      <c r="E11" s="59" t="s">
        <v>32</v>
      </c>
      <c r="F11" s="52">
        <v>45</v>
      </c>
      <c r="G11" s="113">
        <v>1.3</v>
      </c>
      <c r="H11" s="82">
        <v>3.19</v>
      </c>
      <c r="I11" s="10">
        <v>0.31</v>
      </c>
      <c r="J11" s="23">
        <v>19.89</v>
      </c>
      <c r="K11" s="85">
        <v>108</v>
      </c>
      <c r="L11" s="82">
        <v>0.05</v>
      </c>
      <c r="M11" s="10">
        <v>0.02</v>
      </c>
      <c r="N11" s="10">
        <v>0</v>
      </c>
      <c r="O11" s="10">
        <v>0</v>
      </c>
      <c r="P11" s="13">
        <v>0</v>
      </c>
      <c r="Q11" s="82">
        <v>16.649999999999999</v>
      </c>
      <c r="R11" s="10">
        <v>98.1</v>
      </c>
      <c r="S11" s="10">
        <v>29.25</v>
      </c>
      <c r="T11" s="10">
        <v>1.26</v>
      </c>
      <c r="U11" s="10">
        <v>41.85</v>
      </c>
      <c r="V11" s="10">
        <v>2E-3</v>
      </c>
      <c r="W11" s="10">
        <v>3.0000000000000001E-3</v>
      </c>
      <c r="X11" s="24">
        <v>0</v>
      </c>
    </row>
    <row r="12" spans="1:24" s="11" customFormat="1" ht="26.4" customHeight="1" x14ac:dyDescent="0.3">
      <c r="A12" s="47"/>
      <c r="B12" s="47"/>
      <c r="C12" s="52">
        <v>120</v>
      </c>
      <c r="D12" s="64" t="s">
        <v>6</v>
      </c>
      <c r="E12" s="59" t="s">
        <v>31</v>
      </c>
      <c r="F12" s="52">
        <v>25</v>
      </c>
      <c r="G12" s="113">
        <v>1.3</v>
      </c>
      <c r="H12" s="82">
        <v>1.42</v>
      </c>
      <c r="I12" s="10">
        <v>0.27</v>
      </c>
      <c r="J12" s="23">
        <v>9.3000000000000007</v>
      </c>
      <c r="K12" s="85">
        <v>45.32</v>
      </c>
      <c r="L12" s="88">
        <v>0.02</v>
      </c>
      <c r="M12" s="14">
        <v>0.03</v>
      </c>
      <c r="N12" s="14">
        <v>0.1</v>
      </c>
      <c r="O12" s="14">
        <v>0</v>
      </c>
      <c r="P12" s="15">
        <v>0</v>
      </c>
      <c r="Q12" s="88">
        <v>8.5</v>
      </c>
      <c r="R12" s="14">
        <v>30</v>
      </c>
      <c r="S12" s="14">
        <v>10.25</v>
      </c>
      <c r="T12" s="14">
        <v>0.56999999999999995</v>
      </c>
      <c r="U12" s="14">
        <v>91.87</v>
      </c>
      <c r="V12" s="14">
        <v>2.5000000000000001E-3</v>
      </c>
      <c r="W12" s="14">
        <v>2.5000000000000001E-3</v>
      </c>
      <c r="X12" s="25">
        <v>0.02</v>
      </c>
    </row>
    <row r="13" spans="1:24" s="20" customFormat="1" ht="26.4" customHeight="1" x14ac:dyDescent="0.3">
      <c r="A13" s="46"/>
      <c r="B13" s="112" t="s">
        <v>36</v>
      </c>
      <c r="C13" s="81"/>
      <c r="D13" s="94"/>
      <c r="E13" s="95" t="s">
        <v>9</v>
      </c>
      <c r="F13" s="99">
        <f>F6+F7+F8+F9+F10+F11+F12</f>
        <v>770</v>
      </c>
      <c r="G13" s="111">
        <f>SUM(G6:G12)</f>
        <v>94.97</v>
      </c>
      <c r="H13" s="96">
        <f t="shared" ref="H13:X13" si="0">H6+H7+H8+H9+H10+H11+H12</f>
        <v>33.74</v>
      </c>
      <c r="I13" s="97">
        <f t="shared" si="0"/>
        <v>31.97</v>
      </c>
      <c r="J13" s="98">
        <f t="shared" si="0"/>
        <v>95.17</v>
      </c>
      <c r="K13" s="100">
        <f t="shared" si="0"/>
        <v>814.16000000000008</v>
      </c>
      <c r="L13" s="96">
        <f t="shared" si="0"/>
        <v>0.30000000000000004</v>
      </c>
      <c r="M13" s="97">
        <f t="shared" si="0"/>
        <v>0.43000000000000005</v>
      </c>
      <c r="N13" s="97">
        <f t="shared" si="0"/>
        <v>33.449999999999996</v>
      </c>
      <c r="O13" s="97">
        <f t="shared" si="0"/>
        <v>380.3</v>
      </c>
      <c r="P13" s="103">
        <f t="shared" si="0"/>
        <v>0.31</v>
      </c>
      <c r="Q13" s="96">
        <f t="shared" si="0"/>
        <v>124.57</v>
      </c>
      <c r="R13" s="97">
        <f t="shared" si="0"/>
        <v>397.19000000000005</v>
      </c>
      <c r="S13" s="97">
        <f t="shared" si="0"/>
        <v>99.94</v>
      </c>
      <c r="T13" s="97">
        <f t="shared" si="0"/>
        <v>4.34</v>
      </c>
      <c r="U13" s="97">
        <f t="shared" si="0"/>
        <v>1818.5899999999997</v>
      </c>
      <c r="V13" s="97">
        <f t="shared" si="0"/>
        <v>0.1285</v>
      </c>
      <c r="W13" s="97">
        <f t="shared" si="0"/>
        <v>8.6999999999999994E-3</v>
      </c>
      <c r="X13" s="98">
        <f t="shared" si="0"/>
        <v>0.64700000000000002</v>
      </c>
    </row>
    <row r="14" spans="1:24" s="20" customFormat="1" ht="26.4" customHeight="1" x14ac:dyDescent="0.3">
      <c r="A14" s="46"/>
      <c r="B14" s="112" t="s">
        <v>36</v>
      </c>
      <c r="C14" s="81"/>
      <c r="D14" s="94"/>
      <c r="E14" s="102" t="s">
        <v>10</v>
      </c>
      <c r="F14" s="99"/>
      <c r="G14" s="106"/>
      <c r="H14" s="71"/>
      <c r="I14" s="16"/>
      <c r="J14" s="34"/>
      <c r="K14" s="117">
        <f>K13/23.5</f>
        <v>34.645106382978724</v>
      </c>
      <c r="L14" s="71"/>
      <c r="M14" s="16"/>
      <c r="N14" s="16"/>
      <c r="O14" s="16"/>
      <c r="P14" s="48"/>
      <c r="Q14" s="71"/>
      <c r="R14" s="16"/>
      <c r="S14" s="16"/>
      <c r="T14" s="16"/>
      <c r="U14" s="16"/>
      <c r="V14" s="16"/>
      <c r="W14" s="16"/>
      <c r="X14" s="34"/>
    </row>
    <row r="15" spans="1:24" x14ac:dyDescent="0.3">
      <c r="A15" s="2"/>
      <c r="B15" s="2"/>
      <c r="C15" s="74"/>
      <c r="D15" s="19"/>
      <c r="E15" s="19"/>
      <c r="F15" s="19"/>
      <c r="G15" s="75"/>
      <c r="H15" s="76"/>
      <c r="I15" s="75"/>
      <c r="J15" s="19"/>
      <c r="K15" s="77"/>
      <c r="L15" s="19"/>
      <c r="M15" s="19"/>
      <c r="N15" s="19"/>
      <c r="O15" s="78"/>
      <c r="P15" s="78"/>
      <c r="Q15" s="78"/>
      <c r="R15" s="78"/>
      <c r="S15" s="78"/>
    </row>
    <row r="16" spans="1:24" ht="18" x14ac:dyDescent="0.3">
      <c r="D16" s="8"/>
      <c r="E16" s="17"/>
      <c r="F16" s="18"/>
      <c r="G16" s="8"/>
      <c r="H16" s="8"/>
      <c r="I16" s="8"/>
      <c r="J16" s="8"/>
    </row>
    <row r="17" spans="1:10" ht="18" x14ac:dyDescent="0.3">
      <c r="A17" s="30" t="s">
        <v>34</v>
      </c>
      <c r="B17" s="50"/>
      <c r="C17" s="31"/>
      <c r="D17" s="26"/>
      <c r="E17" s="17"/>
      <c r="F17" s="18"/>
      <c r="G17" s="8"/>
      <c r="H17" s="8"/>
      <c r="I17" s="8"/>
      <c r="J17" s="8"/>
    </row>
    <row r="18" spans="1:10" ht="18" x14ac:dyDescent="0.3">
      <c r="A18" s="27" t="s">
        <v>35</v>
      </c>
      <c r="B18" s="51"/>
      <c r="C18" s="28"/>
      <c r="D18" s="29"/>
      <c r="E18" s="17"/>
      <c r="F18" s="18"/>
      <c r="G18" s="8"/>
      <c r="H18" s="8"/>
      <c r="I18" s="8"/>
      <c r="J18" s="8"/>
    </row>
    <row r="20" spans="1:10" x14ac:dyDescent="0.3">
      <c r="D20" s="8"/>
      <c r="E20" s="8"/>
      <c r="F20" s="8"/>
      <c r="G20" s="8"/>
      <c r="H20" s="8"/>
      <c r="I20" s="8"/>
      <c r="J20" s="8"/>
    </row>
    <row r="21" spans="1:10" x14ac:dyDescent="0.3">
      <c r="D21" s="8"/>
      <c r="E21" s="8"/>
      <c r="F21" s="8"/>
      <c r="G21" s="8"/>
      <c r="H21" s="8"/>
      <c r="I21" s="8"/>
      <c r="J21" s="8"/>
    </row>
    <row r="22" spans="1:10" x14ac:dyDescent="0.3">
      <c r="D22" s="8"/>
      <c r="E22" s="8"/>
      <c r="F22" s="8"/>
      <c r="G22" s="8"/>
      <c r="H22" s="8"/>
      <c r="I22" s="8"/>
      <c r="J22" s="8"/>
    </row>
    <row r="23" spans="1:10" x14ac:dyDescent="0.3">
      <c r="D23" s="8"/>
      <c r="E23" s="8"/>
      <c r="F23" s="8"/>
      <c r="G23" s="8"/>
      <c r="H23" s="8"/>
      <c r="I23" s="8"/>
      <c r="J23" s="8"/>
    </row>
    <row r="24" spans="1:10" x14ac:dyDescent="0.3">
      <c r="D24" s="8"/>
      <c r="E24" s="8"/>
      <c r="F24" s="8"/>
      <c r="G24" s="8"/>
      <c r="H24" s="8"/>
      <c r="I24" s="8"/>
      <c r="J24" s="8"/>
    </row>
    <row r="25" spans="1:10" x14ac:dyDescent="0.3">
      <c r="D25" s="8"/>
      <c r="E25" s="8"/>
      <c r="F25" s="8"/>
      <c r="G25" s="8"/>
      <c r="H25" s="8"/>
      <c r="I25" s="8"/>
      <c r="J25" s="8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2022-05-10T01:30:26Z</dcterms:modified>
</cp:coreProperties>
</file>