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4 день" sheetId="25" r:id="rId1"/>
  </sheets>
  <calcPr calcId="144525" refMode="R1C1"/>
</workbook>
</file>

<file path=xl/calcChain.xml><?xml version="1.0" encoding="utf-8"?>
<calcChain xmlns="http://schemas.openxmlformats.org/spreadsheetml/2006/main">
  <c r="G13" i="25" l="1"/>
  <c r="I13" i="25" l="1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H13" i="25"/>
  <c r="K14" i="25" l="1"/>
  <c r="F13" i="25"/>
</calcChain>
</file>

<file path=xl/sharedStrings.xml><?xml version="1.0" encoding="utf-8"?>
<sst xmlns="http://schemas.openxmlformats.org/spreadsheetml/2006/main" count="53" uniqueCount="51">
  <si>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</si>
  <si>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</si>
  <si>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</si>
  <si>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</si>
  <si>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</si>
  <si>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</si>
  <si>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</si>
  <si>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</si>
  <si>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</si>
  <si>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</si>
  <si>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</si>
  <si>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</si>
  <si>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</si>
  <si>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</si>
  <si>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</si>
  <si>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</si>
  <si>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</si>
  <si>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</si>
  <si>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</si>
  <si>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</si>
  <si>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</si>
  <si>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</si>
  <si>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</si>
  <si>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</si>
  <si>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</si>
  <si>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</si>
  <si>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</si>
  <si>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</si>
  <si>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</si>
  <si>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</si>
  <si>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</si>
  <si>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</si>
  <si>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</si>
  <si>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</si>
  <si>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</si>
  <si>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о/о**</t>
  </si>
  <si>
    <t>Гуляш (говядина)</t>
  </si>
  <si>
    <t>Рис отварной с маслом</t>
  </si>
  <si>
    <t>200/10</t>
  </si>
  <si>
    <t>B2</t>
  </si>
  <si>
    <t>A, рэт. экв</t>
  </si>
  <si>
    <t>D, мкг</t>
  </si>
  <si>
    <t>K</t>
  </si>
  <si>
    <t>I</t>
  </si>
  <si>
    <t>Se</t>
  </si>
  <si>
    <t>F</t>
  </si>
  <si>
    <t>228/1</t>
  </si>
  <si>
    <t>Суп картофельный с колбасками и гренками</t>
  </si>
  <si>
    <t>Цена</t>
  </si>
  <si>
    <t>МБОУ "Ишимская ООШ"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</si>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</sst>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3" borderId="0" xfId="0" applyFont="1" applyFill="1"/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3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3" fillId="3" borderId="4" xfId="0" applyFont="1" applyFill="1" applyBorder="1"/>
    <xf numFmtId="0" fontId="0" fillId="3" borderId="6" xfId="0" applyFill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/>
    <xf numFmtId="0" fontId="5" fillId="4" borderId="12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25" xfId="0" applyFont="1" applyBorder="1"/>
    <xf numFmtId="0" fontId="9" fillId="2" borderId="25" xfId="0" applyFont="1" applyFill="1" applyBorder="1"/>
    <xf numFmtId="0" fontId="9" fillId="0" borderId="25" xfId="0" applyFont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3" xfId="0" applyFont="1" applyBorder="1"/>
    <xf numFmtId="0" fontId="6" fillId="0" borderId="26" xfId="0" applyFont="1" applyBorder="1"/>
    <xf numFmtId="0" fontId="10" fillId="0" borderId="23" xfId="0" applyFont="1" applyBorder="1"/>
    <xf numFmtId="0" fontId="9" fillId="2" borderId="26" xfId="0" applyFont="1" applyFill="1" applyBorder="1"/>
    <xf numFmtId="0" fontId="12" fillId="2" borderId="28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0" borderId="31" xfId="0" applyFont="1" applyBorder="1"/>
    <xf numFmtId="0" fontId="10" fillId="0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5" fillId="0" borderId="42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28" xfId="0" applyFont="1" applyFill="1" applyBorder="1"/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0" borderId="23" xfId="0" applyFont="1" applyBorder="1"/>
    <xf numFmtId="0" fontId="7" fillId="0" borderId="26" xfId="0" applyFont="1" applyBorder="1"/>
    <xf numFmtId="0" fontId="6" fillId="4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21" xfId="1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4" borderId="2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2" fillId="0" borderId="0" xfId="1"/>
    <xf numFmtId="0" fontId="7" fillId="0" borderId="0" xfId="0" applyFont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28" xfId="0" applyFont="1" applyFill="1" applyBorder="1" applyAlignment="1">
      <alignment horizontal="center" wrapText="1"/>
    </xf>
    <xf numFmtId="0" fontId="12" fillId="4" borderId="30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center" wrapText="1"/>
    </xf>
    <xf numFmtId="2" fontId="6" fillId="4" borderId="36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tabSelected="1" topLeftCell="A4" zoomScale="60" zoomScaleNormal="60" workbookViewId="0">
      <selection activeCell="G11" sqref="G11"/>
    </sheetView>
  </sheetViews>
  <sheetFormatPr defaultRowHeight="14.4" x14ac:dyDescent="0.3"/>
  <cols>
    <col min="1" max="1" width="16.88671875" customWidth="1"/>
    <col min="2" max="3" width="15.6640625" style="4" customWidth="1"/>
    <col min="4" max="4" width="24.44140625" style="4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 x14ac:dyDescent="0.4">
      <c r="A2" s="5" t="s">
        <v>1</v>
      </c>
      <c r="B2" s="6"/>
      <c r="C2" s="78"/>
      <c r="D2" s="78" t="s">
        <v>49</v>
      </c>
      <c r="E2" s="5"/>
      <c r="F2" s="7" t="s">
        <v>2</v>
      </c>
      <c r="G2" s="133">
        <v>44693</v>
      </c>
      <c r="H2" s="5"/>
      <c r="K2" s="7"/>
      <c r="L2" s="6"/>
      <c r="M2" s="1"/>
      <c r="N2" s="2"/>
    </row>
    <row r="3" spans="1:24" ht="15" thickBot="1" x14ac:dyDescent="0.35">
      <c r="A3" s="1"/>
      <c r="B3" s="3"/>
      <c r="C3" s="79"/>
      <c r="D3" s="7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 x14ac:dyDescent="0.35">
      <c r="A4" s="53"/>
      <c r="B4" s="39"/>
      <c r="C4" s="47" t="s">
        <v>26</v>
      </c>
      <c r="D4" s="77"/>
      <c r="E4" s="63"/>
      <c r="F4" s="39"/>
      <c r="G4" s="131"/>
      <c r="H4" s="31" t="s">
        <v>10</v>
      </c>
      <c r="I4" s="31"/>
      <c r="J4" s="31"/>
      <c r="K4" s="88" t="s">
        <v>11</v>
      </c>
      <c r="L4" s="134" t="s">
        <v>12</v>
      </c>
      <c r="M4" s="135"/>
      <c r="N4" s="136"/>
      <c r="O4" s="136"/>
      <c r="P4" s="137"/>
      <c r="Q4" s="138" t="s">
        <v>13</v>
      </c>
      <c r="R4" s="139"/>
      <c r="S4" s="139"/>
      <c r="T4" s="139"/>
      <c r="U4" s="139"/>
      <c r="V4" s="139"/>
      <c r="W4" s="139"/>
      <c r="X4" s="140"/>
    </row>
    <row r="5" spans="1:24" s="11" customFormat="1" ht="28.5" customHeight="1" thickBot="1" x14ac:dyDescent="0.35">
      <c r="A5" s="54" t="s">
        <v>0</v>
      </c>
      <c r="B5" s="40"/>
      <c r="C5" s="48" t="s">
        <v>27</v>
      </c>
      <c r="D5" s="76" t="s">
        <v>28</v>
      </c>
      <c r="E5" s="111" t="s">
        <v>25</v>
      </c>
      <c r="F5" s="40" t="s">
        <v>14</v>
      </c>
      <c r="G5" s="111" t="s">
        <v>48</v>
      </c>
      <c r="H5" s="113" t="s">
        <v>15</v>
      </c>
      <c r="I5" s="114" t="s">
        <v>16</v>
      </c>
      <c r="J5" s="115" t="s">
        <v>17</v>
      </c>
      <c r="K5" s="89" t="s">
        <v>18</v>
      </c>
      <c r="L5" s="116" t="s">
        <v>19</v>
      </c>
      <c r="M5" s="116" t="s">
        <v>39</v>
      </c>
      <c r="N5" s="30" t="s">
        <v>20</v>
      </c>
      <c r="O5" s="117" t="s">
        <v>40</v>
      </c>
      <c r="P5" s="118" t="s">
        <v>41</v>
      </c>
      <c r="Q5" s="113" t="s">
        <v>21</v>
      </c>
      <c r="R5" s="114" t="s">
        <v>22</v>
      </c>
      <c r="S5" s="114" t="s">
        <v>23</v>
      </c>
      <c r="T5" s="118" t="s">
        <v>24</v>
      </c>
      <c r="U5" s="116" t="s">
        <v>42</v>
      </c>
      <c r="V5" s="116" t="s">
        <v>43</v>
      </c>
      <c r="W5" s="116" t="s">
        <v>44</v>
      </c>
      <c r="X5" s="130" t="s">
        <v>45</v>
      </c>
    </row>
    <row r="6" spans="1:24" s="11" customFormat="1" ht="43.5" customHeight="1" x14ac:dyDescent="0.3">
      <c r="A6" s="55" t="s">
        <v>3</v>
      </c>
      <c r="B6" s="75"/>
      <c r="C6" s="52">
        <v>25</v>
      </c>
      <c r="D6" s="99" t="s">
        <v>7</v>
      </c>
      <c r="E6" s="129" t="s">
        <v>50</v>
      </c>
      <c r="F6" s="95">
        <v>150</v>
      </c>
      <c r="G6" s="132">
        <v>30</v>
      </c>
      <c r="H6" s="85">
        <v>0.6</v>
      </c>
      <c r="I6" s="17">
        <v>0.45</v>
      </c>
      <c r="J6" s="72">
        <v>12.3</v>
      </c>
      <c r="K6" s="92">
        <v>54.9</v>
      </c>
      <c r="L6" s="85">
        <v>0.03</v>
      </c>
      <c r="M6" s="17">
        <v>4.4999999999999998E-2</v>
      </c>
      <c r="N6" s="17">
        <v>7.5</v>
      </c>
      <c r="O6" s="17">
        <v>3</v>
      </c>
      <c r="P6" s="21">
        <v>0</v>
      </c>
      <c r="Q6" s="85">
        <v>28.5</v>
      </c>
      <c r="R6" s="17">
        <v>24</v>
      </c>
      <c r="S6" s="17">
        <v>18</v>
      </c>
      <c r="T6" s="17">
        <v>3.45</v>
      </c>
      <c r="U6" s="17">
        <v>232.5</v>
      </c>
      <c r="V6" s="17">
        <v>3.0000000000000001E-3</v>
      </c>
      <c r="W6" s="17">
        <v>2.9999999999999997E-4</v>
      </c>
      <c r="X6" s="72">
        <v>0.03</v>
      </c>
    </row>
    <row r="7" spans="1:24" s="11" customFormat="1" ht="26.4" customHeight="1" x14ac:dyDescent="0.3">
      <c r="A7" s="41"/>
      <c r="B7" s="58" t="s">
        <v>35</v>
      </c>
      <c r="C7" s="60" t="s">
        <v>46</v>
      </c>
      <c r="D7" s="59" t="s">
        <v>4</v>
      </c>
      <c r="E7" s="121" t="s">
        <v>47</v>
      </c>
      <c r="F7" s="122" t="s">
        <v>38</v>
      </c>
      <c r="G7" s="127">
        <v>18.48</v>
      </c>
      <c r="H7" s="94">
        <v>3.8</v>
      </c>
      <c r="I7" s="23">
        <v>3.73</v>
      </c>
      <c r="J7" s="32">
        <v>15.43</v>
      </c>
      <c r="K7" s="93">
        <v>110.37</v>
      </c>
      <c r="L7" s="94">
        <v>0.08</v>
      </c>
      <c r="M7" s="23">
        <v>6.3E-2</v>
      </c>
      <c r="N7" s="23">
        <v>4.13</v>
      </c>
      <c r="O7" s="23">
        <v>178</v>
      </c>
      <c r="P7" s="24">
        <v>0.06</v>
      </c>
      <c r="Q7" s="94">
        <v>113.84</v>
      </c>
      <c r="R7" s="23">
        <v>113.84</v>
      </c>
      <c r="S7" s="23">
        <v>47.85</v>
      </c>
      <c r="T7" s="23">
        <v>1.89</v>
      </c>
      <c r="U7" s="23">
        <v>319.2</v>
      </c>
      <c r="V7" s="23">
        <v>4.0000000000000001E-3</v>
      </c>
      <c r="W7" s="23">
        <v>0</v>
      </c>
      <c r="X7" s="32">
        <v>2.1000000000000001E-2</v>
      </c>
    </row>
    <row r="8" spans="1:24" s="16" customFormat="1" ht="35.25" customHeight="1" x14ac:dyDescent="0.3">
      <c r="A8" s="42"/>
      <c r="B8" s="57"/>
      <c r="C8" s="36">
        <v>89</v>
      </c>
      <c r="D8" s="83" t="s">
        <v>5</v>
      </c>
      <c r="E8" s="80" t="s">
        <v>36</v>
      </c>
      <c r="F8" s="64">
        <v>90</v>
      </c>
      <c r="G8" s="66">
        <v>31.47</v>
      </c>
      <c r="H8" s="82">
        <v>14.88</v>
      </c>
      <c r="I8" s="9">
        <v>13.95</v>
      </c>
      <c r="J8" s="19">
        <v>3.3</v>
      </c>
      <c r="K8" s="38">
        <v>198.45</v>
      </c>
      <c r="L8" s="97">
        <v>0.05</v>
      </c>
      <c r="M8" s="33">
        <v>0.11</v>
      </c>
      <c r="N8" s="34">
        <v>1</v>
      </c>
      <c r="O8" s="34">
        <v>49</v>
      </c>
      <c r="P8" s="35">
        <v>0</v>
      </c>
      <c r="Q8" s="97">
        <v>17.02</v>
      </c>
      <c r="R8" s="34">
        <v>127.1</v>
      </c>
      <c r="S8" s="34">
        <v>23.09</v>
      </c>
      <c r="T8" s="34">
        <v>1.29</v>
      </c>
      <c r="U8" s="34">
        <v>266.67</v>
      </c>
      <c r="V8" s="34">
        <v>6.0000000000000001E-3</v>
      </c>
      <c r="W8" s="34">
        <v>0</v>
      </c>
      <c r="X8" s="34">
        <v>0.05</v>
      </c>
    </row>
    <row r="9" spans="1:24" s="16" customFormat="1" ht="26.4" customHeight="1" x14ac:dyDescent="0.3">
      <c r="A9" s="42"/>
      <c r="B9" s="50"/>
      <c r="C9" s="37">
        <v>53</v>
      </c>
      <c r="D9" s="49" t="s">
        <v>31</v>
      </c>
      <c r="E9" s="67" t="s">
        <v>37</v>
      </c>
      <c r="F9" s="50">
        <v>150</v>
      </c>
      <c r="G9" s="62">
        <v>12.93</v>
      </c>
      <c r="H9" s="87">
        <v>3.3</v>
      </c>
      <c r="I9" s="13">
        <v>4.95</v>
      </c>
      <c r="J9" s="20">
        <v>32.25</v>
      </c>
      <c r="K9" s="86">
        <v>186.45</v>
      </c>
      <c r="L9" s="87">
        <v>0.03</v>
      </c>
      <c r="M9" s="13">
        <v>0.03</v>
      </c>
      <c r="N9" s="13">
        <v>0</v>
      </c>
      <c r="O9" s="13">
        <v>18.899999999999999</v>
      </c>
      <c r="P9" s="14">
        <v>0.08</v>
      </c>
      <c r="Q9" s="87">
        <v>4.95</v>
      </c>
      <c r="R9" s="13">
        <v>79.83</v>
      </c>
      <c r="S9" s="1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20">
        <v>2.7E-2</v>
      </c>
    </row>
    <row r="10" spans="1:24" s="11" customFormat="1" ht="33.75" customHeight="1" x14ac:dyDescent="0.3">
      <c r="A10" s="43"/>
      <c r="B10" s="46"/>
      <c r="C10" s="51">
        <v>101</v>
      </c>
      <c r="D10" s="83" t="s">
        <v>6</v>
      </c>
      <c r="E10" s="91" t="s">
        <v>34</v>
      </c>
      <c r="F10" s="64">
        <v>200</v>
      </c>
      <c r="G10" s="66">
        <v>9.0399999999999991</v>
      </c>
      <c r="H10" s="81">
        <v>0.8</v>
      </c>
      <c r="I10" s="10">
        <v>0</v>
      </c>
      <c r="J10" s="18">
        <v>24.6</v>
      </c>
      <c r="K10" s="84">
        <v>101.2</v>
      </c>
      <c r="L10" s="81">
        <v>0</v>
      </c>
      <c r="M10" s="10">
        <v>0.04</v>
      </c>
      <c r="N10" s="10">
        <v>140</v>
      </c>
      <c r="O10" s="10">
        <v>100</v>
      </c>
      <c r="P10" s="12">
        <v>0</v>
      </c>
      <c r="Q10" s="81">
        <v>21.6</v>
      </c>
      <c r="R10" s="10">
        <v>3.4</v>
      </c>
      <c r="S10" s="10">
        <v>29.25</v>
      </c>
      <c r="T10" s="10">
        <v>1.26</v>
      </c>
      <c r="U10" s="10">
        <v>8.68</v>
      </c>
      <c r="V10" s="10">
        <v>0</v>
      </c>
      <c r="W10" s="10">
        <v>0</v>
      </c>
      <c r="X10" s="18">
        <v>0</v>
      </c>
    </row>
    <row r="11" spans="1:24" s="11" customFormat="1" ht="26.4" customHeight="1" x14ac:dyDescent="0.3">
      <c r="A11" s="43"/>
      <c r="B11" s="46"/>
      <c r="C11" s="96">
        <v>119</v>
      </c>
      <c r="D11" s="49" t="s">
        <v>30</v>
      </c>
      <c r="E11" s="67" t="s">
        <v>30</v>
      </c>
      <c r="F11" s="50">
        <v>30</v>
      </c>
      <c r="G11" s="62">
        <v>1.3</v>
      </c>
      <c r="H11" s="87">
        <v>2.13</v>
      </c>
      <c r="I11" s="13">
        <v>0.21</v>
      </c>
      <c r="J11" s="20">
        <v>13.26</v>
      </c>
      <c r="K11" s="98">
        <v>72</v>
      </c>
      <c r="L11" s="87">
        <v>0.03</v>
      </c>
      <c r="M11" s="13">
        <v>0.01</v>
      </c>
      <c r="N11" s="13">
        <v>0</v>
      </c>
      <c r="O11" s="13">
        <v>0</v>
      </c>
      <c r="P11" s="14">
        <v>0</v>
      </c>
      <c r="Q11" s="87">
        <v>11.1</v>
      </c>
      <c r="R11" s="13">
        <v>65.400000000000006</v>
      </c>
      <c r="S11" s="13">
        <v>19.5</v>
      </c>
      <c r="T11" s="13">
        <v>0.84</v>
      </c>
      <c r="U11" s="13">
        <v>27.9</v>
      </c>
      <c r="V11" s="13">
        <v>1E-3</v>
      </c>
      <c r="W11" s="13">
        <v>2E-3</v>
      </c>
      <c r="X11" s="20">
        <v>0</v>
      </c>
    </row>
    <row r="12" spans="1:24" s="11" customFormat="1" ht="26.4" customHeight="1" x14ac:dyDescent="0.3">
      <c r="A12" s="43"/>
      <c r="B12" s="50"/>
      <c r="C12" s="96">
        <v>120</v>
      </c>
      <c r="D12" s="49" t="s">
        <v>29</v>
      </c>
      <c r="E12" s="67" t="s">
        <v>29</v>
      </c>
      <c r="F12" s="50">
        <v>20</v>
      </c>
      <c r="G12" s="62">
        <v>1.3</v>
      </c>
      <c r="H12" s="87">
        <v>1.1399999999999999</v>
      </c>
      <c r="I12" s="13">
        <v>0.22</v>
      </c>
      <c r="J12" s="20">
        <v>7.44</v>
      </c>
      <c r="K12" s="98">
        <v>36.26</v>
      </c>
      <c r="L12" s="87">
        <v>0.02</v>
      </c>
      <c r="M12" s="13">
        <v>2.4E-2</v>
      </c>
      <c r="N12" s="13">
        <v>0.08</v>
      </c>
      <c r="O12" s="13">
        <v>0</v>
      </c>
      <c r="P12" s="14">
        <v>0</v>
      </c>
      <c r="Q12" s="87">
        <v>6.8</v>
      </c>
      <c r="R12" s="13">
        <v>24</v>
      </c>
      <c r="S12" s="13">
        <v>8.1999999999999993</v>
      </c>
      <c r="T12" s="13">
        <v>0.46</v>
      </c>
      <c r="U12" s="13">
        <v>73.5</v>
      </c>
      <c r="V12" s="13">
        <v>2E-3</v>
      </c>
      <c r="W12" s="13">
        <v>2E-3</v>
      </c>
      <c r="X12" s="20">
        <v>1.2E-2</v>
      </c>
    </row>
    <row r="13" spans="1:24" s="16" customFormat="1" ht="26.4" customHeight="1" x14ac:dyDescent="0.3">
      <c r="A13" s="42"/>
      <c r="B13" s="123"/>
      <c r="C13" s="119"/>
      <c r="D13" s="124"/>
      <c r="E13" s="125" t="s">
        <v>8</v>
      </c>
      <c r="F13" s="90">
        <f>F6+F8+F9+F10+F11+F12+210</f>
        <v>850</v>
      </c>
      <c r="G13" s="107">
        <f>SUM(G6:G12)</f>
        <v>104.51999999999998</v>
      </c>
      <c r="H13" s="104">
        <f t="shared" ref="H13:X13" si="0">H6+H7+H8+H9+H10+H11+H12</f>
        <v>26.650000000000002</v>
      </c>
      <c r="I13" s="103">
        <f t="shared" si="0"/>
        <v>23.509999999999998</v>
      </c>
      <c r="J13" s="105">
        <f t="shared" si="0"/>
        <v>108.58</v>
      </c>
      <c r="K13" s="108">
        <f t="shared" si="0"/>
        <v>759.63000000000011</v>
      </c>
      <c r="L13" s="104">
        <f t="shared" si="0"/>
        <v>0.24</v>
      </c>
      <c r="M13" s="103">
        <f t="shared" si="0"/>
        <v>0.32200000000000001</v>
      </c>
      <c r="N13" s="103">
        <f t="shared" si="0"/>
        <v>152.71</v>
      </c>
      <c r="O13" s="103">
        <f t="shared" si="0"/>
        <v>348.9</v>
      </c>
      <c r="P13" s="106">
        <f t="shared" si="0"/>
        <v>0.14000000000000001</v>
      </c>
      <c r="Q13" s="104">
        <f t="shared" si="0"/>
        <v>203.81</v>
      </c>
      <c r="R13" s="103">
        <f t="shared" si="0"/>
        <v>437.56999999999994</v>
      </c>
      <c r="S13" s="103">
        <f t="shared" si="0"/>
        <v>172.40999999999997</v>
      </c>
      <c r="T13" s="103">
        <f t="shared" si="0"/>
        <v>9.7200000000000006</v>
      </c>
      <c r="U13" s="103">
        <f t="shared" si="0"/>
        <v>928.97</v>
      </c>
      <c r="V13" s="103">
        <f t="shared" si="0"/>
        <v>1.6E-2</v>
      </c>
      <c r="W13" s="103">
        <f t="shared" si="0"/>
        <v>1.23E-2</v>
      </c>
      <c r="X13" s="105">
        <f t="shared" si="0"/>
        <v>0.14000000000000001</v>
      </c>
    </row>
    <row r="14" spans="1:24" s="16" customFormat="1" ht="26.4" customHeight="1" thickBot="1" x14ac:dyDescent="0.35">
      <c r="A14" s="56"/>
      <c r="B14" s="112"/>
      <c r="C14" s="61"/>
      <c r="D14" s="65"/>
      <c r="E14" s="126" t="s">
        <v>9</v>
      </c>
      <c r="F14" s="65"/>
      <c r="G14" s="120"/>
      <c r="H14" s="100"/>
      <c r="I14" s="101"/>
      <c r="J14" s="102"/>
      <c r="K14" s="128">
        <f>K13/23.5</f>
        <v>32.324680851063832</v>
      </c>
      <c r="L14" s="100"/>
      <c r="M14" s="101"/>
      <c r="N14" s="101"/>
      <c r="O14" s="101"/>
      <c r="P14" s="109"/>
      <c r="Q14" s="100"/>
      <c r="R14" s="101"/>
      <c r="S14" s="101"/>
      <c r="T14" s="101"/>
      <c r="U14" s="101"/>
      <c r="V14" s="101"/>
      <c r="W14" s="101"/>
      <c r="X14" s="102"/>
    </row>
    <row r="15" spans="1:24" ht="15.6" x14ac:dyDescent="0.3">
      <c r="A15" s="8"/>
      <c r="B15" s="73"/>
      <c r="C15" s="74"/>
      <c r="D15" s="74"/>
      <c r="E15" s="15"/>
      <c r="F15" s="15"/>
      <c r="G15" s="15"/>
      <c r="H15" s="69"/>
      <c r="I15" s="68"/>
      <c r="J15" s="15"/>
      <c r="K15" s="70"/>
      <c r="L15" s="15"/>
      <c r="M15" s="15"/>
      <c r="N15" s="15"/>
      <c r="O15" s="71"/>
      <c r="P15" s="71"/>
      <c r="Q15" s="71"/>
      <c r="R15" s="71"/>
      <c r="S15" s="71"/>
    </row>
    <row r="16" spans="1:24" x14ac:dyDescent="0.3">
      <c r="L16" s="110"/>
    </row>
    <row r="17" spans="1:4" x14ac:dyDescent="0.3">
      <c r="A17" s="28" t="s">
        <v>32</v>
      </c>
      <c r="B17" s="44"/>
      <c r="C17" s="29"/>
      <c r="D17" s="22"/>
    </row>
    <row r="18" spans="1:4" x14ac:dyDescent="0.3">
      <c r="A18" s="25" t="s">
        <v>33</v>
      </c>
      <c r="B18" s="45"/>
      <c r="C18" s="26"/>
      <c r="D18" s="2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2022-05-10T01:33:14Z</dcterms:modified>
</cp:coreProperties>
</file>