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5" yWindow="4740" windowWidth="20730" windowHeight="8100" tabRatio="733"/>
  </bookViews>
  <sheets>
    <sheet name="12 день" sheetId="23" r:id="rId1"/>
  </sheets>
  <calcPr calcId="144525" refMode="R1C1"/>
</workbook>
</file>

<file path=xl/calcChain.xml><?xml version="1.0" encoding="utf-8"?>
<calcChain xmlns="http://schemas.openxmlformats.org/spreadsheetml/2006/main">
  <c r="H13" i="23" l="1"/>
  <c r="L14" i="23" l="1"/>
  <c r="L13" i="23"/>
  <c r="I13" i="23"/>
  <c r="J13" i="23"/>
  <c r="K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G13" i="23"/>
</calcChain>
</file>

<file path=xl/sharedStrings.xml><?xml version="1.0" encoding="utf-8"?>
<sst xmlns="http://schemas.openxmlformats.org/spreadsheetml/2006/main" count="52" uniqueCount="50">
  <si>
    <t xml:space="preserve"> Прием пищи</t>
  </si>
  <si>
    <t xml:space="preserve"> Школа</t>
  </si>
  <si>
    <t>день</t>
  </si>
  <si>
    <t xml:space="preserve"> отд/корп.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</si>
  <si>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</si>
  <si>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</si>
  <si>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</si>
  <si>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</si>
  <si>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</si>
  <si>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</si>
  <si>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</si>
  <si>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</si>
  <si>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</si>
  <si>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</si>
  <si>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</si>
  <si>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</si>
  <si>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</si>
  <si>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</si>
  <si>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</si>
  <si>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</si>
  <si>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</si>
  <si>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</si>
  <si>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</si>
  <si>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</si>
  <si>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</si>
  <si>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</si>
  <si>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</si>
  <si>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</si>
  <si>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</si>
  <si>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</si>
  <si>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Спагетти отварные с маслом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</si>
  <si>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</si>
  <si>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</si>
  <si>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</si>
  <si>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о/о**</t>
  </si>
  <si>
    <t>Борщ с мясом и сметаной</t>
  </si>
  <si>
    <t>Гарнир</t>
  </si>
  <si>
    <t>Фрукты в асортименте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</si>
  <si>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</si>
  <si>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</si>
  <si>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</si>
  <si>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</si>
  <si>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</si>
  <si>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</si>
  <si>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</si>
  <si>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</si>
  <si>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>Курица запеченная с сыром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</si>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</sst>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0" xfId="0" applyFont="1" applyBorder="1"/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5" xfId="0" applyFont="1" applyBorder="1" applyAlignment="1"/>
    <xf numFmtId="0" fontId="9" fillId="2" borderId="2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5" xfId="0" applyFont="1" applyFill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wrapText="1"/>
    </xf>
    <xf numFmtId="0" fontId="7" fillId="4" borderId="25" xfId="0" applyFont="1" applyFill="1" applyBorder="1" applyAlignment="1"/>
    <xf numFmtId="0" fontId="9" fillId="4" borderId="18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wrapText="1"/>
    </xf>
    <xf numFmtId="0" fontId="9" fillId="0" borderId="24" xfId="0" applyFont="1" applyBorder="1" applyAlignment="1"/>
    <xf numFmtId="0" fontId="9" fillId="4" borderId="19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4" borderId="4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6" xfId="0" applyFont="1" applyBorder="1" applyAlignment="1"/>
    <xf numFmtId="0" fontId="9" fillId="4" borderId="34" xfId="0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164" fontId="0" fillId="0" borderId="0" xfId="0" applyNumberFormat="1"/>
    <xf numFmtId="0" fontId="9" fillId="4" borderId="14" xfId="0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164" fontId="9" fillId="4" borderId="25" xfId="0" applyNumberFormat="1" applyFont="1" applyFill="1" applyBorder="1" applyAlignment="1">
      <alignment horizontal="center"/>
    </xf>
    <xf numFmtId="0" fontId="7" fillId="4" borderId="26" xfId="0" applyFont="1" applyFill="1" applyBorder="1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4" borderId="30" xfId="0" applyFont="1" applyFill="1" applyBorder="1" applyAlignment="1"/>
    <xf numFmtId="0" fontId="9" fillId="4" borderId="3" xfId="0" applyFont="1" applyFill="1" applyBorder="1" applyAlignment="1">
      <alignment horizontal="center" wrapText="1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4" borderId="26" xfId="0" applyFont="1" applyFill="1" applyBorder="1" applyAlignment="1"/>
    <xf numFmtId="0" fontId="9" fillId="0" borderId="3" xfId="0" applyFont="1" applyFill="1" applyBorder="1" applyAlignment="1">
      <alignment horizontal="center" wrapText="1"/>
    </xf>
    <xf numFmtId="0" fontId="9" fillId="0" borderId="20" xfId="0" applyFont="1" applyBorder="1" applyAlignment="1"/>
    <xf numFmtId="0" fontId="9" fillId="0" borderId="22" xfId="0" applyFont="1" applyBorder="1" applyAlignment="1"/>
    <xf numFmtId="0" fontId="8" fillId="0" borderId="22" xfId="0" applyFont="1" applyBorder="1" applyAlignment="1"/>
    <xf numFmtId="0" fontId="8" fillId="2" borderId="22" xfId="0" applyFont="1" applyFill="1" applyBorder="1" applyAlignment="1"/>
    <xf numFmtId="0" fontId="8" fillId="2" borderId="23" xfId="0" applyFont="1" applyFill="1" applyBorder="1" applyAlignment="1"/>
    <xf numFmtId="0" fontId="11" fillId="4" borderId="37" xfId="0" applyFont="1" applyFill="1" applyBorder="1" applyAlignment="1"/>
    <xf numFmtId="0" fontId="9" fillId="0" borderId="15" xfId="0" applyFont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5" fillId="0" borderId="45" xfId="1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tabSelected="1" topLeftCell="B1" zoomScale="60" zoomScaleNormal="60" workbookViewId="0">
      <selection activeCell="H13" sqref="H13"/>
    </sheetView>
  </sheetViews>
  <sheetFormatPr defaultRowHeight="15" x14ac:dyDescent="0.25"/>
  <cols>
    <col min="2" max="2" width="16.85546875" customWidth="1"/>
    <col min="3" max="3" width="15.7109375" style="5" customWidth="1"/>
    <col min="4" max="4" width="21.85546875" style="5" customWidth="1"/>
    <col min="5" max="5" width="23" customWidth="1"/>
    <col min="6" max="6" width="64.42578125" customWidth="1"/>
    <col min="7" max="7" width="14.42578125" customWidth="1"/>
    <col min="8" max="8" width="14.5703125" customWidth="1"/>
    <col min="10" max="10" width="11.28515625" customWidth="1"/>
    <col min="11" max="11" width="15.42578125" customWidth="1"/>
    <col min="12" max="12" width="30.5703125" customWidth="1"/>
    <col min="13" max="13" width="12" customWidth="1"/>
    <col min="17" max="17" width="9.140625" customWidth="1"/>
    <col min="24" max="24" width="10.85546875" customWidth="1"/>
  </cols>
  <sheetData>
    <row r="2" spans="2:25" ht="23.25" x14ac:dyDescent="0.35">
      <c r="B2" s="100" t="s">
        <v>1</v>
      </c>
      <c r="C2" s="100" t="s">
        <v>49</v>
      </c>
      <c r="D2" s="101"/>
      <c r="E2" s="100" t="s">
        <v>3</v>
      </c>
      <c r="F2" s="100"/>
      <c r="G2" s="102" t="s">
        <v>2</v>
      </c>
      <c r="H2" s="127">
        <v>44852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5" customFormat="1" ht="21.75" customHeight="1" thickBot="1" x14ac:dyDescent="0.3">
      <c r="B4" s="135" t="s">
        <v>0</v>
      </c>
      <c r="C4" s="137"/>
      <c r="D4" s="137" t="s">
        <v>47</v>
      </c>
      <c r="E4" s="135" t="s">
        <v>28</v>
      </c>
      <c r="F4" s="137" t="s">
        <v>27</v>
      </c>
      <c r="G4" s="137" t="s">
        <v>16</v>
      </c>
      <c r="H4" s="137" t="s">
        <v>26</v>
      </c>
      <c r="I4" s="141" t="s">
        <v>13</v>
      </c>
      <c r="J4" s="142"/>
      <c r="K4" s="143"/>
      <c r="L4" s="139" t="s">
        <v>48</v>
      </c>
      <c r="M4" s="128" t="s">
        <v>14</v>
      </c>
      <c r="N4" s="129"/>
      <c r="O4" s="130"/>
      <c r="P4" s="130"/>
      <c r="Q4" s="131"/>
      <c r="R4" s="132" t="s">
        <v>15</v>
      </c>
      <c r="S4" s="133"/>
      <c r="T4" s="133"/>
      <c r="U4" s="133"/>
      <c r="V4" s="133"/>
      <c r="W4" s="133"/>
      <c r="X4" s="133"/>
      <c r="Y4" s="134"/>
    </row>
    <row r="5" spans="2:25" s="15" customFormat="1" ht="28.5" customHeight="1" thickBot="1" x14ac:dyDescent="0.3">
      <c r="B5" s="138"/>
      <c r="C5" s="138"/>
      <c r="D5" s="138"/>
      <c r="E5" s="136"/>
      <c r="F5" s="138"/>
      <c r="G5" s="138"/>
      <c r="H5" s="138"/>
      <c r="I5" s="104" t="s">
        <v>17</v>
      </c>
      <c r="J5" s="82" t="s">
        <v>18</v>
      </c>
      <c r="K5" s="105" t="s">
        <v>19</v>
      </c>
      <c r="L5" s="140"/>
      <c r="M5" s="84" t="s">
        <v>20</v>
      </c>
      <c r="N5" s="84" t="s">
        <v>38</v>
      </c>
      <c r="O5" s="84" t="s">
        <v>21</v>
      </c>
      <c r="P5" s="85" t="s">
        <v>39</v>
      </c>
      <c r="Q5" s="103" t="s">
        <v>40</v>
      </c>
      <c r="R5" s="84" t="s">
        <v>22</v>
      </c>
      <c r="S5" s="84" t="s">
        <v>23</v>
      </c>
      <c r="T5" s="84" t="s">
        <v>24</v>
      </c>
      <c r="U5" s="84" t="s">
        <v>25</v>
      </c>
      <c r="V5" s="84" t="s">
        <v>41</v>
      </c>
      <c r="W5" s="84" t="s">
        <v>42</v>
      </c>
      <c r="X5" s="84" t="s">
        <v>43</v>
      </c>
      <c r="Y5" s="103" t="s">
        <v>44</v>
      </c>
    </row>
    <row r="6" spans="2:25" s="15" customFormat="1" ht="36" customHeight="1" x14ac:dyDescent="0.25">
      <c r="B6" s="117" t="s">
        <v>4</v>
      </c>
      <c r="C6" s="53"/>
      <c r="D6" s="91">
        <v>24</v>
      </c>
      <c r="E6" s="123" t="s">
        <v>10</v>
      </c>
      <c r="F6" s="77" t="s">
        <v>37</v>
      </c>
      <c r="G6" s="87">
        <v>150</v>
      </c>
      <c r="H6" s="50">
        <v>17.25</v>
      </c>
      <c r="I6" s="25">
        <v>0.6</v>
      </c>
      <c r="J6" s="26">
        <v>0</v>
      </c>
      <c r="K6" s="29">
        <v>16.95</v>
      </c>
      <c r="L6" s="61">
        <v>69</v>
      </c>
      <c r="M6" s="70">
        <v>0.01</v>
      </c>
      <c r="N6" s="25">
        <v>0.03</v>
      </c>
      <c r="O6" s="26">
        <v>19.5</v>
      </c>
      <c r="P6" s="26">
        <v>0</v>
      </c>
      <c r="Q6" s="27">
        <v>0</v>
      </c>
      <c r="R6" s="25">
        <v>24</v>
      </c>
      <c r="S6" s="26">
        <v>16.5</v>
      </c>
      <c r="T6" s="26">
        <v>13.5</v>
      </c>
      <c r="U6" s="26">
        <v>3.3</v>
      </c>
      <c r="V6" s="26">
        <v>417</v>
      </c>
      <c r="W6" s="26">
        <v>3.0000000000000001E-3</v>
      </c>
      <c r="X6" s="26">
        <v>5.0000000000000001E-4</v>
      </c>
      <c r="Y6" s="27">
        <v>1.4999999999999999E-2</v>
      </c>
    </row>
    <row r="7" spans="2:25" s="15" customFormat="1" ht="26.45" customHeight="1" x14ac:dyDescent="0.25">
      <c r="B7" s="118"/>
      <c r="C7" s="48"/>
      <c r="D7" s="51">
        <v>31</v>
      </c>
      <c r="E7" s="48" t="s">
        <v>5</v>
      </c>
      <c r="F7" s="76" t="s">
        <v>35</v>
      </c>
      <c r="G7" s="116">
        <v>200</v>
      </c>
      <c r="H7" s="48">
        <v>9.6300000000000008</v>
      </c>
      <c r="I7" s="68">
        <v>5.74</v>
      </c>
      <c r="J7" s="13">
        <v>8.7799999999999994</v>
      </c>
      <c r="K7" s="21">
        <v>8.74</v>
      </c>
      <c r="L7" s="49">
        <v>138.04</v>
      </c>
      <c r="M7" s="49">
        <v>0.04</v>
      </c>
      <c r="N7" s="36">
        <v>0.08</v>
      </c>
      <c r="O7" s="13">
        <v>5.24</v>
      </c>
      <c r="P7" s="13">
        <v>132.80000000000001</v>
      </c>
      <c r="Q7" s="21">
        <v>0.06</v>
      </c>
      <c r="R7" s="68">
        <v>33.799999999999997</v>
      </c>
      <c r="S7" s="13">
        <v>77.48</v>
      </c>
      <c r="T7" s="13">
        <v>20.28</v>
      </c>
      <c r="U7" s="13">
        <v>1.28</v>
      </c>
      <c r="V7" s="13">
        <v>278.8</v>
      </c>
      <c r="W7" s="13">
        <v>6.0000000000000001E-3</v>
      </c>
      <c r="X7" s="13">
        <v>0</v>
      </c>
      <c r="Y7" s="126">
        <v>3.5999999999999997E-2</v>
      </c>
    </row>
    <row r="8" spans="2:25" s="24" customFormat="1" ht="26.45" customHeight="1" x14ac:dyDescent="0.25">
      <c r="B8" s="120"/>
      <c r="C8" s="125" t="s">
        <v>34</v>
      </c>
      <c r="D8" s="92">
        <v>82</v>
      </c>
      <c r="E8" s="54" t="s">
        <v>6</v>
      </c>
      <c r="F8" s="73" t="s">
        <v>46</v>
      </c>
      <c r="G8" s="107">
        <v>95</v>
      </c>
      <c r="H8" s="58">
        <v>46.83</v>
      </c>
      <c r="I8" s="33">
        <v>23.47</v>
      </c>
      <c r="J8" s="34">
        <v>16.34</v>
      </c>
      <c r="K8" s="83">
        <v>0.56999999999999995</v>
      </c>
      <c r="L8" s="97">
        <v>243.58</v>
      </c>
      <c r="M8" s="69">
        <v>0.05</v>
      </c>
      <c r="N8" s="34">
        <v>0.14000000000000001</v>
      </c>
      <c r="O8" s="34">
        <v>0.95</v>
      </c>
      <c r="P8" s="34">
        <v>28.8</v>
      </c>
      <c r="Q8" s="43">
        <v>0</v>
      </c>
      <c r="R8" s="33">
        <v>30.95</v>
      </c>
      <c r="S8" s="34">
        <v>180.15</v>
      </c>
      <c r="T8" s="34">
        <v>23.6</v>
      </c>
      <c r="U8" s="34">
        <v>1.56</v>
      </c>
      <c r="V8" s="34">
        <v>240.57</v>
      </c>
      <c r="W8" s="34">
        <v>4.0000000000000001E-3</v>
      </c>
      <c r="X8" s="34">
        <v>0</v>
      </c>
      <c r="Y8" s="43">
        <v>0.14000000000000001</v>
      </c>
    </row>
    <row r="9" spans="2:25" s="24" customFormat="1" ht="26.45" customHeight="1" x14ac:dyDescent="0.25">
      <c r="B9" s="120"/>
      <c r="C9" s="44"/>
      <c r="D9" s="41">
        <v>65</v>
      </c>
      <c r="E9" s="57" t="s">
        <v>36</v>
      </c>
      <c r="F9" s="52" t="s">
        <v>30</v>
      </c>
      <c r="G9" s="45">
        <v>150</v>
      </c>
      <c r="H9" s="46">
        <v>9.2200000000000006</v>
      </c>
      <c r="I9" s="38">
        <v>6.45</v>
      </c>
      <c r="J9" s="39">
        <v>4.05</v>
      </c>
      <c r="K9" s="40">
        <v>40.200000000000003</v>
      </c>
      <c r="L9" s="62">
        <v>223.65</v>
      </c>
      <c r="M9" s="68">
        <v>0.08</v>
      </c>
      <c r="N9" s="13">
        <v>0.02</v>
      </c>
      <c r="O9" s="13">
        <v>0</v>
      </c>
      <c r="P9" s="13">
        <v>30</v>
      </c>
      <c r="Q9" s="30">
        <v>0.11</v>
      </c>
      <c r="R9" s="36">
        <v>13.05</v>
      </c>
      <c r="S9" s="13">
        <v>58.34</v>
      </c>
      <c r="T9" s="13">
        <v>22.53</v>
      </c>
      <c r="U9" s="13">
        <v>1.25</v>
      </c>
      <c r="V9" s="13">
        <v>1.1000000000000001</v>
      </c>
      <c r="W9" s="13">
        <v>0</v>
      </c>
      <c r="X9" s="13">
        <v>0</v>
      </c>
      <c r="Y9" s="31">
        <v>0</v>
      </c>
    </row>
    <row r="10" spans="2:25" s="15" customFormat="1" ht="33.75" customHeight="1" x14ac:dyDescent="0.25">
      <c r="B10" s="119"/>
      <c r="C10" s="48"/>
      <c r="D10" s="90">
        <v>216</v>
      </c>
      <c r="E10" s="45" t="s">
        <v>9</v>
      </c>
      <c r="F10" s="64" t="s">
        <v>45</v>
      </c>
      <c r="G10" s="57">
        <v>200</v>
      </c>
      <c r="H10" s="65">
        <v>7.62</v>
      </c>
      <c r="I10" s="16">
        <v>0.26</v>
      </c>
      <c r="J10" s="14">
        <v>0</v>
      </c>
      <c r="K10" s="17">
        <v>15.46</v>
      </c>
      <c r="L10" s="60">
        <v>62</v>
      </c>
      <c r="M10" s="72">
        <v>0</v>
      </c>
      <c r="N10" s="19">
        <v>0</v>
      </c>
      <c r="O10" s="19">
        <v>4.4000000000000004</v>
      </c>
      <c r="P10" s="19">
        <v>0</v>
      </c>
      <c r="Q10" s="31">
        <v>0</v>
      </c>
      <c r="R10" s="18">
        <v>0.4</v>
      </c>
      <c r="S10" s="19">
        <v>0</v>
      </c>
      <c r="T10" s="19">
        <v>0</v>
      </c>
      <c r="U10" s="19">
        <v>0.04</v>
      </c>
      <c r="V10" s="19">
        <v>0.36</v>
      </c>
      <c r="W10" s="19">
        <v>0</v>
      </c>
      <c r="X10" s="19">
        <v>0</v>
      </c>
      <c r="Y10" s="31">
        <v>0</v>
      </c>
    </row>
    <row r="11" spans="2:25" s="15" customFormat="1" ht="26.45" customHeight="1" x14ac:dyDescent="0.25">
      <c r="B11" s="119"/>
      <c r="C11" s="49"/>
      <c r="D11" s="42">
        <v>119</v>
      </c>
      <c r="E11" s="46" t="s">
        <v>7</v>
      </c>
      <c r="F11" s="88" t="s">
        <v>31</v>
      </c>
      <c r="G11" s="63">
        <v>20</v>
      </c>
      <c r="H11" s="46">
        <v>1.3</v>
      </c>
      <c r="I11" s="16">
        <v>1.4</v>
      </c>
      <c r="J11" s="14">
        <v>0.14000000000000001</v>
      </c>
      <c r="K11" s="17">
        <v>8.8000000000000007</v>
      </c>
      <c r="L11" s="60">
        <v>48</v>
      </c>
      <c r="M11" s="67">
        <v>0.02</v>
      </c>
      <c r="N11" s="14">
        <v>6.0000000000000001E-3</v>
      </c>
      <c r="O11" s="14">
        <v>0</v>
      </c>
      <c r="P11" s="14">
        <v>0</v>
      </c>
      <c r="Q11" s="28">
        <v>0</v>
      </c>
      <c r="R11" s="16">
        <v>7.4</v>
      </c>
      <c r="S11" s="14">
        <v>43.6</v>
      </c>
      <c r="T11" s="14">
        <v>13</v>
      </c>
      <c r="U11" s="14">
        <v>0.56000000000000005</v>
      </c>
      <c r="V11" s="14">
        <v>18.600000000000001</v>
      </c>
      <c r="W11" s="14">
        <v>5.9999999999999995E-4</v>
      </c>
      <c r="X11" s="14">
        <v>1E-3</v>
      </c>
      <c r="Y11" s="28">
        <v>0</v>
      </c>
    </row>
    <row r="12" spans="2:25" s="15" customFormat="1" ht="26.45" customHeight="1" x14ac:dyDescent="0.25">
      <c r="B12" s="119"/>
      <c r="C12" s="49"/>
      <c r="D12" s="45">
        <v>120</v>
      </c>
      <c r="E12" s="57" t="s">
        <v>8</v>
      </c>
      <c r="F12" s="52" t="s">
        <v>29</v>
      </c>
      <c r="G12" s="56">
        <v>20</v>
      </c>
      <c r="H12" s="47">
        <v>1.3</v>
      </c>
      <c r="I12" s="18">
        <v>1.1399999999999999</v>
      </c>
      <c r="J12" s="19">
        <v>0.22</v>
      </c>
      <c r="K12" s="20">
        <v>7.44</v>
      </c>
      <c r="L12" s="71">
        <v>36.26</v>
      </c>
      <c r="M12" s="72">
        <v>0.02</v>
      </c>
      <c r="N12" s="19">
        <v>2.4E-2</v>
      </c>
      <c r="O12" s="19">
        <v>0.08</v>
      </c>
      <c r="P12" s="19">
        <v>0</v>
      </c>
      <c r="Q12" s="31">
        <v>0</v>
      </c>
      <c r="R12" s="18">
        <v>6.8</v>
      </c>
      <c r="S12" s="19">
        <v>24</v>
      </c>
      <c r="T12" s="19">
        <v>8.1999999999999993</v>
      </c>
      <c r="U12" s="19">
        <v>0.46</v>
      </c>
      <c r="V12" s="19">
        <v>73.5</v>
      </c>
      <c r="W12" s="19">
        <v>2E-3</v>
      </c>
      <c r="X12" s="19">
        <v>2E-3</v>
      </c>
      <c r="Y12" s="31">
        <v>1.2E-2</v>
      </c>
    </row>
    <row r="13" spans="2:25" s="15" customFormat="1" ht="26.45" customHeight="1" x14ac:dyDescent="0.25">
      <c r="B13" s="119"/>
      <c r="C13" s="124" t="s">
        <v>34</v>
      </c>
      <c r="D13" s="58"/>
      <c r="E13" s="92"/>
      <c r="F13" s="74" t="s">
        <v>11</v>
      </c>
      <c r="G13" s="89">
        <f>G6+G7+G8+G9+G10+G11+G12</f>
        <v>835</v>
      </c>
      <c r="H13" s="66">
        <f>SUM(H6:H12)</f>
        <v>93.15</v>
      </c>
      <c r="I13" s="86">
        <f t="shared" ref="I13:Y13" si="0">I6+I7+I8+I9+I10+I11+I12</f>
        <v>39.059999999999995</v>
      </c>
      <c r="J13" s="32">
        <f t="shared" si="0"/>
        <v>29.529999999999998</v>
      </c>
      <c r="K13" s="96">
        <f t="shared" si="0"/>
        <v>98.160000000000011</v>
      </c>
      <c r="L13" s="98">
        <f t="shared" si="0"/>
        <v>820.53</v>
      </c>
      <c r="M13" s="75">
        <f t="shared" si="0"/>
        <v>0.21999999999999997</v>
      </c>
      <c r="N13" s="32">
        <f t="shared" si="0"/>
        <v>0.30000000000000004</v>
      </c>
      <c r="O13" s="32">
        <f t="shared" si="0"/>
        <v>30.17</v>
      </c>
      <c r="P13" s="32">
        <f t="shared" si="0"/>
        <v>191.60000000000002</v>
      </c>
      <c r="Q13" s="35">
        <f t="shared" si="0"/>
        <v>0.16999999999999998</v>
      </c>
      <c r="R13" s="86">
        <f t="shared" si="0"/>
        <v>116.4</v>
      </c>
      <c r="S13" s="32">
        <f t="shared" si="0"/>
        <v>400.07000000000005</v>
      </c>
      <c r="T13" s="32">
        <f t="shared" si="0"/>
        <v>101.11</v>
      </c>
      <c r="U13" s="32">
        <f t="shared" si="0"/>
        <v>8.4500000000000011</v>
      </c>
      <c r="V13" s="32">
        <f t="shared" si="0"/>
        <v>1029.9299999999998</v>
      </c>
      <c r="W13" s="32">
        <f t="shared" si="0"/>
        <v>1.5600000000000001E-2</v>
      </c>
      <c r="X13" s="32">
        <f t="shared" si="0"/>
        <v>3.5000000000000001E-3</v>
      </c>
      <c r="Y13" s="35">
        <f t="shared" si="0"/>
        <v>0.20300000000000001</v>
      </c>
    </row>
    <row r="14" spans="2:25" s="24" customFormat="1" ht="26.45" customHeight="1" thickBot="1" x14ac:dyDescent="0.3">
      <c r="B14" s="121"/>
      <c r="C14" s="122" t="s">
        <v>34</v>
      </c>
      <c r="D14" s="115"/>
      <c r="E14" s="106"/>
      <c r="F14" s="99" t="s">
        <v>12</v>
      </c>
      <c r="G14" s="55"/>
      <c r="H14" s="59"/>
      <c r="I14" s="94"/>
      <c r="J14" s="79"/>
      <c r="K14" s="81"/>
      <c r="L14" s="95">
        <f>L13/23.5</f>
        <v>34.916170212765955</v>
      </c>
      <c r="M14" s="78"/>
      <c r="N14" s="79"/>
      <c r="O14" s="79"/>
      <c r="P14" s="79"/>
      <c r="Q14" s="80"/>
      <c r="R14" s="94"/>
      <c r="S14" s="79"/>
      <c r="T14" s="79"/>
      <c r="U14" s="79"/>
      <c r="V14" s="79"/>
      <c r="W14" s="79"/>
      <c r="X14" s="79"/>
      <c r="Y14" s="80"/>
    </row>
    <row r="15" spans="2:25" x14ac:dyDescent="0.25">
      <c r="B15" s="2"/>
      <c r="C15" s="4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.75" x14ac:dyDescent="0.25">
      <c r="B16" s="108" t="s">
        <v>32</v>
      </c>
      <c r="C16" s="109"/>
      <c r="D16" s="110"/>
      <c r="E16" s="110"/>
      <c r="F16" s="22"/>
      <c r="G16" s="23"/>
      <c r="H16" s="11"/>
      <c r="I16" s="9"/>
      <c r="J16" s="11"/>
      <c r="K16" s="11"/>
      <c r="L16" s="93"/>
    </row>
    <row r="17" spans="2:11" ht="18.75" x14ac:dyDescent="0.25">
      <c r="B17" s="111" t="s">
        <v>33</v>
      </c>
      <c r="C17" s="112"/>
      <c r="D17" s="113"/>
      <c r="E17" s="113"/>
      <c r="F17" s="22"/>
      <c r="G17" s="23"/>
      <c r="H17" s="11"/>
      <c r="I17" s="11"/>
      <c r="J17" s="11"/>
      <c r="K17" s="11"/>
    </row>
    <row r="18" spans="2:11" ht="18.75" x14ac:dyDescent="0.25">
      <c r="B18" s="37"/>
      <c r="C18" s="37"/>
      <c r="D18" s="114"/>
      <c r="E18" s="37"/>
      <c r="F18" s="22"/>
      <c r="G18" s="23"/>
      <c r="H18" s="11"/>
      <c r="I18" s="11"/>
      <c r="J18" s="11"/>
      <c r="K18" s="11"/>
    </row>
    <row r="19" spans="2:11" ht="18.75" x14ac:dyDescent="0.25">
      <c r="E19" s="11"/>
      <c r="F19" s="22"/>
      <c r="G19" s="23"/>
      <c r="H19" s="11"/>
      <c r="I19" s="11"/>
      <c r="J19" s="11"/>
      <c r="K19" s="11"/>
    </row>
    <row r="21" spans="2:11" ht="18.75" x14ac:dyDescent="0.25">
      <c r="E21" s="11"/>
      <c r="F21" s="22"/>
      <c r="G21" s="23"/>
      <c r="H21" s="11"/>
      <c r="I21" s="11"/>
      <c r="J21" s="11"/>
      <c r="K21" s="11"/>
    </row>
    <row r="22" spans="2:11" x14ac:dyDescent="0.25">
      <c r="E22" s="11"/>
      <c r="F22" s="11"/>
      <c r="G22" s="11"/>
      <c r="H22" s="11"/>
      <c r="I22" s="11"/>
      <c r="J22" s="11"/>
      <c r="K22" s="11"/>
    </row>
    <row r="23" spans="2:11" x14ac:dyDescent="0.25">
      <c r="E23" s="11"/>
      <c r="F23" s="11"/>
      <c r="G23" s="11"/>
      <c r="H23" s="11"/>
      <c r="I23" s="11"/>
      <c r="J23" s="11"/>
      <c r="K23" s="11"/>
    </row>
    <row r="24" spans="2:11" x14ac:dyDescent="0.25">
      <c r="E24" s="11"/>
      <c r="F24" s="11"/>
      <c r="G24" s="11"/>
      <c r="H24" s="11"/>
      <c r="I24" s="11"/>
      <c r="J24" s="11"/>
      <c r="K24" s="11"/>
    </row>
    <row r="25" spans="2:11" x14ac:dyDescent="0.25">
      <c r="E25" s="11"/>
      <c r="F25" s="11"/>
      <c r="G25" s="11"/>
      <c r="H25" s="11"/>
      <c r="I25" s="11"/>
      <c r="J25" s="11"/>
      <c r="K25" s="11"/>
    </row>
    <row r="26" spans="2:11" x14ac:dyDescent="0.25">
      <c r="E26" s="11"/>
      <c r="F26" s="11"/>
      <c r="G26" s="11"/>
      <c r="H26" s="11"/>
      <c r="I26" s="11"/>
      <c r="J26" s="11"/>
      <c r="K26" s="11"/>
    </row>
    <row r="27" spans="2:11" x14ac:dyDescent="0.25">
      <c r="E27" s="11"/>
      <c r="F27" s="11"/>
      <c r="G27" s="11"/>
      <c r="H27" s="11"/>
      <c r="I27" s="11"/>
      <c r="J27" s="11"/>
      <c r="K27" s="11"/>
    </row>
    <row r="28" spans="2:11" x14ac:dyDescent="0.25">
      <c r="E28" s="11"/>
      <c r="F28" s="11"/>
      <c r="G28" s="11"/>
      <c r="H28" s="11"/>
      <c r="I28" s="11"/>
      <c r="J28" s="11"/>
      <c r="K28" s="11"/>
    </row>
  </sheetData>
  <mergeCells count="11">
    <mergeCell ref="B4:B5"/>
    <mergeCell ref="C4:C5"/>
    <mergeCell ref="F4:F5"/>
    <mergeCell ref="G4:G5"/>
    <mergeCell ref="H4:H5"/>
    <mergeCell ref="M4:Q4"/>
    <mergeCell ref="R4:Y4"/>
    <mergeCell ref="E4:E5"/>
    <mergeCell ref="D4:D5"/>
    <mergeCell ref="L4:L5"/>
    <mergeCell ref="I4:K4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2022-10-16T11:21:27Z</dcterms:modified>
</cp:coreProperties>
</file>