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95" yWindow="4740" windowWidth="20730" windowHeight="8100" tabRatio="733"/>
  </bookViews>
  <sheets>
    <sheet name="15 день" sheetId="26" r:id="rId1"/>
  </sheets>
  <calcPr calcId="144525" refMode="R1C1"/>
</workbook>
</file>

<file path=xl/calcChain.xml><?xml version="1.0" encoding="utf-8"?>
<calcChain xmlns="http://schemas.openxmlformats.org/spreadsheetml/2006/main">
  <c r="H13" i="26" l="1"/>
  <c r="I13" i="26" l="1"/>
  <c r="J13" i="26"/>
  <c r="K13" i="26"/>
  <c r="L13" i="26"/>
  <c r="L14" i="26" s="1"/>
  <c r="M13" i="26"/>
  <c r="N13" i="26"/>
  <c r="O13" i="26"/>
  <c r="P13" i="26"/>
  <c r="Q13" i="26"/>
  <c r="R13" i="26"/>
  <c r="S13" i="26"/>
  <c r="T13" i="26"/>
  <c r="U13" i="26"/>
  <c r="V13" i="26"/>
  <c r="W13" i="26"/>
  <c r="X13" i="26"/>
  <c r="Y13" i="26"/>
  <c r="G13" i="26"/>
</calcChain>
</file>

<file path=xl/sharedStrings.xml><?xml version="1.0" encoding="utf-8"?>
<sst xmlns="http://schemas.openxmlformats.org/spreadsheetml/2006/main" count="51" uniqueCount="49">
  <si>
    <t xml:space="preserve"> Прием пищи</t>
  </si>
  <si>
    <t xml:space="preserve"> Школа</t>
  </si>
  <si>
    <t>день</t>
  </si>
  <si>
    <t>Обед</t>
  </si>
  <si>
    <t xml:space="preserve"> закуска</t>
  </si>
  <si>
    <t>1 блюдо</t>
  </si>
  <si>
    <t>2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</si>
  <si>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</si>
  <si>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</si>
  <si>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</si>
  <si>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</si>
  <si>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</si>
  <si>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</si>
  <si>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</si>
  <si>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</si>
  <si>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</si>
  <si>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</si>
  <si>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</si>
  <si>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</si>
  <si>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</si>
  <si>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</si>
  <si>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</si>
  <si>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</si>
  <si>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</si>
  <si>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</si>
  <si>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</si>
  <si>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</si>
  <si>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гор. Напиток</t>
  </si>
  <si>
    <t>Хлеб ржаной</t>
  </si>
  <si>
    <t xml:space="preserve">Чай с сахаром </t>
  </si>
  <si>
    <t>Хлеб пшеничный</t>
  </si>
  <si>
    <t>Маринад из моркови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</si>
  <si>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</si>
  <si>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</si>
  <si>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</si>
  <si>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п/к*</t>
  </si>
  <si>
    <t>Суп гороховый с мясом</t>
  </si>
  <si>
    <t>B2</t>
  </si>
  <si>
    <t>A, рэт. экв</t>
  </si>
  <si>
    <t>D, мкг</t>
  </si>
  <si>
    <t>K</t>
  </si>
  <si>
    <t>I</t>
  </si>
  <si>
    <t>Se</t>
  </si>
  <si>
    <t>F</t>
  </si>
  <si>
    <t xml:space="preserve">Картофель запеченный </t>
  </si>
  <si>
    <t xml:space="preserve"> Биточек из птицы</t>
  </si>
  <si>
    <t xml:space="preserve">№ рецептуры </t>
  </si>
  <si>
    <t>Энергетическая ценность, ккал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</si>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</sst>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  <font>
      <i/>
      <sz val="16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33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0" xfId="0" applyFont="1"/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0" fillId="2" borderId="0" xfId="0" applyFont="1" applyFill="1"/>
    <xf numFmtId="0" fontId="10" fillId="2" borderId="0" xfId="0" applyFont="1" applyFill="1"/>
    <xf numFmtId="0" fontId="5" fillId="0" borderId="9" xfId="0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3" borderId="9" xfId="0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0" borderId="0" xfId="0" applyAlignment="1"/>
    <xf numFmtId="0" fontId="10" fillId="3" borderId="18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2" borderId="3" xfId="0" applyFont="1" applyFill="1" applyBorder="1" applyAlignment="1">
      <alignment horizontal="left" wrapText="1"/>
    </xf>
    <xf numFmtId="0" fontId="9" fillId="3" borderId="18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8" fillId="0" borderId="18" xfId="0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2" borderId="0" xfId="0" applyFont="1" applyFill="1" applyBorder="1" applyAlignment="1"/>
    <xf numFmtId="0" fontId="9" fillId="3" borderId="19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3" borderId="14" xfId="0" applyFont="1" applyFill="1" applyBorder="1" applyAlignment="1">
      <alignment horizontal="center" wrapText="1"/>
    </xf>
    <xf numFmtId="0" fontId="5" fillId="2" borderId="14" xfId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9" fillId="0" borderId="18" xfId="0" applyFont="1" applyBorder="1" applyAlignment="1">
      <alignment horizontal="left" wrapText="1"/>
    </xf>
    <xf numFmtId="0" fontId="8" fillId="2" borderId="18" xfId="0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left"/>
    </xf>
    <xf numFmtId="0" fontId="7" fillId="3" borderId="19" xfId="0" applyFont="1" applyFill="1" applyBorder="1" applyAlignment="1">
      <alignment horizontal="left"/>
    </xf>
    <xf numFmtId="0" fontId="7" fillId="0" borderId="32" xfId="0" applyFont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5" fillId="2" borderId="21" xfId="1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8" xfId="0" applyFont="1" applyFill="1" applyBorder="1" applyAlignment="1">
      <alignment wrapText="1"/>
    </xf>
    <xf numFmtId="0" fontId="7" fillId="0" borderId="37" xfId="0" applyFont="1" applyBorder="1" applyAlignment="1">
      <alignment horizontal="center"/>
    </xf>
    <xf numFmtId="0" fontId="9" fillId="3" borderId="18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left" wrapText="1"/>
    </xf>
    <xf numFmtId="164" fontId="9" fillId="3" borderId="2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7" fillId="0" borderId="34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5" fillId="3" borderId="21" xfId="1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5" fillId="3" borderId="0" xfId="0" applyFont="1" applyFill="1" applyBorder="1"/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/>
    <xf numFmtId="0" fontId="5" fillId="4" borderId="0" xfId="0" applyFont="1" applyFill="1" applyBorder="1"/>
    <xf numFmtId="0" fontId="10" fillId="4" borderId="0" xfId="0" applyFont="1" applyFill="1" applyBorder="1" applyAlignment="1">
      <alignment horizontal="center"/>
    </xf>
    <xf numFmtId="0" fontId="10" fillId="4" borderId="0" xfId="0" applyFont="1" applyFill="1" applyBorder="1"/>
    <xf numFmtId="0" fontId="9" fillId="0" borderId="3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0" fontId="12" fillId="0" borderId="28" xfId="0" applyFont="1" applyBorder="1" applyAlignment="1">
      <alignment horizontal="center" wrapText="1"/>
    </xf>
    <xf numFmtId="0" fontId="9" fillId="2" borderId="23" xfId="0" applyFont="1" applyFill="1" applyBorder="1" applyAlignment="1">
      <alignment horizontal="center"/>
    </xf>
    <xf numFmtId="0" fontId="10" fillId="0" borderId="25" xfId="0" applyFont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0" fontId="13" fillId="0" borderId="3" xfId="0" applyFont="1" applyBorder="1" applyAlignment="1">
      <alignment horizontal="center" wrapText="1"/>
    </xf>
    <xf numFmtId="14" fontId="15" fillId="0" borderId="0" xfId="0" applyNumberFormat="1" applyFont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6" fillId="0" borderId="2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0"/>
  <sheetViews>
    <sheetView tabSelected="1" zoomScale="60" zoomScaleNormal="60" workbookViewId="0">
      <selection activeCell="H13" sqref="H13"/>
    </sheetView>
  </sheetViews>
  <sheetFormatPr defaultRowHeight="15" x14ac:dyDescent="0.25"/>
  <cols>
    <col min="2" max="2" width="16.85546875" customWidth="1"/>
    <col min="3" max="3" width="12.140625" customWidth="1"/>
    <col min="4" max="4" width="21.42578125" style="3" customWidth="1"/>
    <col min="5" max="5" width="22.42578125" style="31" customWidth="1"/>
    <col min="6" max="6" width="78.42578125" customWidth="1"/>
    <col min="7" max="7" width="15.42578125" customWidth="1"/>
    <col min="8" max="8" width="17.7109375" customWidth="1"/>
    <col min="10" max="10" width="11.28515625" customWidth="1"/>
    <col min="11" max="11" width="12.85546875" customWidth="1"/>
    <col min="12" max="12" width="31.85546875" customWidth="1"/>
    <col min="13" max="13" width="18.42578125" customWidth="1"/>
    <col min="17" max="17" width="9.85546875" customWidth="1"/>
    <col min="23" max="23" width="11" customWidth="1"/>
    <col min="24" max="24" width="14.5703125" customWidth="1"/>
  </cols>
  <sheetData>
    <row r="2" spans="2:25" ht="23.25" x14ac:dyDescent="0.35">
      <c r="B2" s="96" t="s">
        <v>1</v>
      </c>
      <c r="C2" s="96" t="s">
        <v>48</v>
      </c>
      <c r="D2" s="97"/>
      <c r="E2" s="96"/>
      <c r="F2" s="96"/>
      <c r="G2" s="98" t="s">
        <v>2</v>
      </c>
      <c r="H2" s="117">
        <v>44855</v>
      </c>
      <c r="I2" s="4"/>
      <c r="L2" s="6"/>
      <c r="M2" s="5"/>
      <c r="N2" s="1"/>
      <c r="O2" s="2"/>
    </row>
    <row r="3" spans="2:25" ht="15.75" thickBot="1" x14ac:dyDescent="0.3">
      <c r="B3" s="1"/>
      <c r="C3" s="1"/>
      <c r="D3" s="57"/>
      <c r="E3" s="58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0" customFormat="1" ht="21.75" customHeight="1" thickBot="1" x14ac:dyDescent="0.3">
      <c r="B4" s="128" t="s">
        <v>0</v>
      </c>
      <c r="C4" s="128"/>
      <c r="D4" s="124" t="s">
        <v>46</v>
      </c>
      <c r="E4" s="128" t="s">
        <v>26</v>
      </c>
      <c r="F4" s="124" t="s">
        <v>25</v>
      </c>
      <c r="G4" s="124" t="s">
        <v>14</v>
      </c>
      <c r="H4" s="124" t="s">
        <v>24</v>
      </c>
      <c r="I4" s="130" t="s">
        <v>11</v>
      </c>
      <c r="J4" s="131"/>
      <c r="K4" s="132"/>
      <c r="L4" s="126" t="s">
        <v>47</v>
      </c>
      <c r="M4" s="118" t="s">
        <v>12</v>
      </c>
      <c r="N4" s="119"/>
      <c r="O4" s="120"/>
      <c r="P4" s="120"/>
      <c r="Q4" s="121"/>
      <c r="R4" s="122" t="s">
        <v>13</v>
      </c>
      <c r="S4" s="119"/>
      <c r="T4" s="119"/>
      <c r="U4" s="119"/>
      <c r="V4" s="119"/>
      <c r="W4" s="119"/>
      <c r="X4" s="119"/>
      <c r="Y4" s="123"/>
    </row>
    <row r="5" spans="2:25" s="10" customFormat="1" ht="46.5" thickBot="1" x14ac:dyDescent="0.3">
      <c r="B5" s="125"/>
      <c r="C5" s="129"/>
      <c r="D5" s="125"/>
      <c r="E5" s="125"/>
      <c r="F5" s="125"/>
      <c r="G5" s="125"/>
      <c r="H5" s="125"/>
      <c r="I5" s="99" t="s">
        <v>15</v>
      </c>
      <c r="J5" s="78" t="s">
        <v>16</v>
      </c>
      <c r="K5" s="100" t="s">
        <v>17</v>
      </c>
      <c r="L5" s="127"/>
      <c r="M5" s="81" t="s">
        <v>18</v>
      </c>
      <c r="N5" s="81" t="s">
        <v>37</v>
      </c>
      <c r="O5" s="25" t="s">
        <v>19</v>
      </c>
      <c r="P5" s="95" t="s">
        <v>38</v>
      </c>
      <c r="Q5" s="90" t="s">
        <v>39</v>
      </c>
      <c r="R5" s="71" t="s">
        <v>20</v>
      </c>
      <c r="S5" s="70" t="s">
        <v>21</v>
      </c>
      <c r="T5" s="70" t="s">
        <v>22</v>
      </c>
      <c r="U5" s="84" t="s">
        <v>23</v>
      </c>
      <c r="V5" s="71" t="s">
        <v>40</v>
      </c>
      <c r="W5" s="71" t="s">
        <v>41</v>
      </c>
      <c r="X5" s="71" t="s">
        <v>42</v>
      </c>
      <c r="Y5" s="78" t="s">
        <v>43</v>
      </c>
    </row>
    <row r="6" spans="2:25" s="10" customFormat="1" ht="26.45" customHeight="1" x14ac:dyDescent="0.25">
      <c r="B6" s="113" t="s">
        <v>3</v>
      </c>
      <c r="C6" s="39"/>
      <c r="D6" s="82">
        <v>13</v>
      </c>
      <c r="E6" s="37" t="s">
        <v>4</v>
      </c>
      <c r="F6" s="111" t="s">
        <v>31</v>
      </c>
      <c r="G6" s="112">
        <v>60</v>
      </c>
      <c r="H6" s="83">
        <v>2.2200000000000002</v>
      </c>
      <c r="I6" s="69">
        <v>1.2</v>
      </c>
      <c r="J6" s="19">
        <v>4.26</v>
      </c>
      <c r="K6" s="20">
        <v>6.18</v>
      </c>
      <c r="L6" s="92">
        <v>67.92</v>
      </c>
      <c r="M6" s="69">
        <v>0.03</v>
      </c>
      <c r="N6" s="19">
        <v>0.02</v>
      </c>
      <c r="O6" s="19">
        <v>7.44</v>
      </c>
      <c r="P6" s="19">
        <v>930</v>
      </c>
      <c r="Q6" s="75">
        <v>0</v>
      </c>
      <c r="R6" s="69">
        <v>24.87</v>
      </c>
      <c r="S6" s="19">
        <v>42.95</v>
      </c>
      <c r="T6" s="19">
        <v>26.03</v>
      </c>
      <c r="U6" s="19">
        <v>0.76</v>
      </c>
      <c r="V6" s="19">
        <v>199.1</v>
      </c>
      <c r="W6" s="19">
        <v>2E-3</v>
      </c>
      <c r="X6" s="19">
        <v>0</v>
      </c>
      <c r="Y6" s="20">
        <v>0.04</v>
      </c>
    </row>
    <row r="7" spans="2:25" s="10" customFormat="1" ht="26.45" customHeight="1" x14ac:dyDescent="0.25">
      <c r="B7" s="88"/>
      <c r="C7" s="34"/>
      <c r="D7" s="43">
        <v>34</v>
      </c>
      <c r="E7" s="42" t="s">
        <v>5</v>
      </c>
      <c r="F7" s="89" t="s">
        <v>36</v>
      </c>
      <c r="G7" s="110">
        <v>200</v>
      </c>
      <c r="H7" s="42">
        <v>7.45</v>
      </c>
      <c r="I7" s="62">
        <v>9</v>
      </c>
      <c r="J7" s="8">
        <v>5.6</v>
      </c>
      <c r="K7" s="14">
        <v>13.8</v>
      </c>
      <c r="L7" s="36">
        <v>141</v>
      </c>
      <c r="M7" s="50">
        <v>0.24</v>
      </c>
      <c r="N7" s="50">
        <v>0.1</v>
      </c>
      <c r="O7" s="27">
        <v>1.1599999999999999</v>
      </c>
      <c r="P7" s="27">
        <v>160</v>
      </c>
      <c r="Q7" s="49">
        <v>0</v>
      </c>
      <c r="R7" s="64">
        <v>45.56</v>
      </c>
      <c r="S7" s="27">
        <v>86.52</v>
      </c>
      <c r="T7" s="27">
        <v>28.94</v>
      </c>
      <c r="U7" s="27">
        <v>2.16</v>
      </c>
      <c r="V7" s="27">
        <v>499.2</v>
      </c>
      <c r="W7" s="27">
        <v>4.0000000000000001E-3</v>
      </c>
      <c r="X7" s="27">
        <v>2E-3</v>
      </c>
      <c r="Y7" s="49">
        <v>0.02</v>
      </c>
    </row>
    <row r="8" spans="2:25" s="16" customFormat="1" ht="26.45" customHeight="1" x14ac:dyDescent="0.25">
      <c r="B8" s="87"/>
      <c r="C8" s="40" t="s">
        <v>35</v>
      </c>
      <c r="D8" s="41">
        <v>194</v>
      </c>
      <c r="E8" s="46" t="s">
        <v>6</v>
      </c>
      <c r="F8" s="93" t="s">
        <v>45</v>
      </c>
      <c r="G8" s="91">
        <v>90</v>
      </c>
      <c r="H8" s="41">
        <v>22.32</v>
      </c>
      <c r="I8" s="63">
        <v>16.559999999999999</v>
      </c>
      <c r="J8" s="21">
        <v>14.22</v>
      </c>
      <c r="K8" s="26">
        <v>11.7</v>
      </c>
      <c r="L8" s="68">
        <v>240.93</v>
      </c>
      <c r="M8" s="67">
        <v>0.04</v>
      </c>
      <c r="N8" s="22">
        <v>0.08</v>
      </c>
      <c r="O8" s="22">
        <v>0.5</v>
      </c>
      <c r="P8" s="22">
        <v>0.36</v>
      </c>
      <c r="Q8" s="30">
        <v>2.7E-2</v>
      </c>
      <c r="R8" s="67">
        <v>17.350000000000001</v>
      </c>
      <c r="S8" s="22">
        <v>113.15</v>
      </c>
      <c r="T8" s="22">
        <v>16.149999999999999</v>
      </c>
      <c r="U8" s="22">
        <v>0.97</v>
      </c>
      <c r="V8" s="22">
        <v>98.28</v>
      </c>
      <c r="W8" s="22">
        <v>3.5999999999999999E-3</v>
      </c>
      <c r="X8" s="22">
        <v>6.0000000000000001E-3</v>
      </c>
      <c r="Y8" s="23">
        <v>0</v>
      </c>
    </row>
    <row r="9" spans="2:25" s="16" customFormat="1" ht="35.25" customHeight="1" x14ac:dyDescent="0.25">
      <c r="B9" s="87"/>
      <c r="C9" s="73"/>
      <c r="D9" s="85">
        <v>52</v>
      </c>
      <c r="E9" s="35" t="s">
        <v>32</v>
      </c>
      <c r="F9" s="45" t="s">
        <v>44</v>
      </c>
      <c r="G9" s="35">
        <v>150</v>
      </c>
      <c r="H9" s="28">
        <v>7</v>
      </c>
      <c r="I9" s="64">
        <v>3.15</v>
      </c>
      <c r="J9" s="27">
        <v>4.5</v>
      </c>
      <c r="K9" s="49">
        <v>17.55</v>
      </c>
      <c r="L9" s="74">
        <v>122.85</v>
      </c>
      <c r="M9" s="61">
        <v>0.16</v>
      </c>
      <c r="N9" s="9">
        <v>0.11</v>
      </c>
      <c r="O9" s="9">
        <v>25.3</v>
      </c>
      <c r="P9" s="9">
        <v>15</v>
      </c>
      <c r="Q9" s="12">
        <v>0.03</v>
      </c>
      <c r="R9" s="61">
        <v>16.260000000000002</v>
      </c>
      <c r="S9" s="9">
        <v>94.6</v>
      </c>
      <c r="T9" s="9">
        <v>35.32</v>
      </c>
      <c r="U9" s="9">
        <v>15.9</v>
      </c>
      <c r="V9" s="9">
        <v>807.75</v>
      </c>
      <c r="W9" s="9">
        <v>8.0000000000000002E-3</v>
      </c>
      <c r="X9" s="9">
        <v>1E-3</v>
      </c>
      <c r="Y9" s="17">
        <v>4.4999999999999998E-2</v>
      </c>
    </row>
    <row r="10" spans="2:25" s="10" customFormat="1" ht="39" customHeight="1" x14ac:dyDescent="0.25">
      <c r="B10" s="114"/>
      <c r="C10" s="55"/>
      <c r="D10" s="38">
        <v>114</v>
      </c>
      <c r="E10" s="33" t="s">
        <v>27</v>
      </c>
      <c r="F10" s="72" t="s">
        <v>29</v>
      </c>
      <c r="G10" s="116">
        <v>200</v>
      </c>
      <c r="H10" s="44">
        <v>2</v>
      </c>
      <c r="I10" s="61">
        <v>0.2</v>
      </c>
      <c r="J10" s="9">
        <v>0</v>
      </c>
      <c r="K10" s="17">
        <v>11</v>
      </c>
      <c r="L10" s="65">
        <v>44.8</v>
      </c>
      <c r="M10" s="61">
        <v>0</v>
      </c>
      <c r="N10" s="9">
        <v>0</v>
      </c>
      <c r="O10" s="9">
        <v>0.08</v>
      </c>
      <c r="P10" s="9">
        <v>0</v>
      </c>
      <c r="Q10" s="12">
        <v>0</v>
      </c>
      <c r="R10" s="61">
        <v>13.56</v>
      </c>
      <c r="S10" s="9">
        <v>7.66</v>
      </c>
      <c r="T10" s="9">
        <v>4.08</v>
      </c>
      <c r="U10" s="9">
        <v>0.8</v>
      </c>
      <c r="V10" s="9">
        <v>0.68</v>
      </c>
      <c r="W10" s="9">
        <v>0</v>
      </c>
      <c r="X10" s="9">
        <v>0</v>
      </c>
      <c r="Y10" s="17">
        <v>0</v>
      </c>
    </row>
    <row r="11" spans="2:25" s="10" customFormat="1" ht="26.45" customHeight="1" x14ac:dyDescent="0.25">
      <c r="B11" s="114"/>
      <c r="C11" s="55"/>
      <c r="D11" s="86">
        <v>119</v>
      </c>
      <c r="E11" s="33" t="s">
        <v>7</v>
      </c>
      <c r="F11" s="103" t="s">
        <v>30</v>
      </c>
      <c r="G11" s="34">
        <v>45</v>
      </c>
      <c r="H11" s="66">
        <v>1.3</v>
      </c>
      <c r="I11" s="61">
        <v>3.19</v>
      </c>
      <c r="J11" s="9">
        <v>0.31</v>
      </c>
      <c r="K11" s="17">
        <v>19.89</v>
      </c>
      <c r="L11" s="47">
        <v>108</v>
      </c>
      <c r="M11" s="11">
        <v>0.05</v>
      </c>
      <c r="N11" s="11">
        <v>0.02</v>
      </c>
      <c r="O11" s="9">
        <v>0</v>
      </c>
      <c r="P11" s="9">
        <v>0</v>
      </c>
      <c r="Q11" s="12">
        <v>0</v>
      </c>
      <c r="R11" s="61">
        <v>16.649999999999999</v>
      </c>
      <c r="S11" s="9">
        <v>98.1</v>
      </c>
      <c r="T11" s="9">
        <v>29.25</v>
      </c>
      <c r="U11" s="9">
        <v>1.26</v>
      </c>
      <c r="V11" s="9">
        <v>41.85</v>
      </c>
      <c r="W11" s="9">
        <v>2E-3</v>
      </c>
      <c r="X11" s="9">
        <v>3.0000000000000001E-3</v>
      </c>
      <c r="Y11" s="18">
        <v>0</v>
      </c>
    </row>
    <row r="12" spans="2:25" s="10" customFormat="1" ht="26.45" customHeight="1" x14ac:dyDescent="0.25">
      <c r="B12" s="114"/>
      <c r="C12" s="55"/>
      <c r="D12" s="85">
        <v>120</v>
      </c>
      <c r="E12" s="33" t="s">
        <v>8</v>
      </c>
      <c r="F12" s="103" t="s">
        <v>28</v>
      </c>
      <c r="G12" s="34">
        <v>30</v>
      </c>
      <c r="H12" s="66">
        <v>1.3</v>
      </c>
      <c r="I12" s="61">
        <v>1.71</v>
      </c>
      <c r="J12" s="9">
        <v>0.33</v>
      </c>
      <c r="K12" s="17">
        <v>11.16</v>
      </c>
      <c r="L12" s="47">
        <v>54.39</v>
      </c>
      <c r="M12" s="11">
        <v>0.02</v>
      </c>
      <c r="N12" s="11">
        <v>0.03</v>
      </c>
      <c r="O12" s="9">
        <v>0.1</v>
      </c>
      <c r="P12" s="9">
        <v>0</v>
      </c>
      <c r="Q12" s="12">
        <v>0</v>
      </c>
      <c r="R12" s="61">
        <v>8.5</v>
      </c>
      <c r="S12" s="9">
        <v>30</v>
      </c>
      <c r="T12" s="9">
        <v>10.25</v>
      </c>
      <c r="U12" s="9">
        <v>0.56999999999999995</v>
      </c>
      <c r="V12" s="9">
        <v>91.87</v>
      </c>
      <c r="W12" s="9">
        <v>2.5000000000000001E-3</v>
      </c>
      <c r="X12" s="9">
        <v>2.5000000000000001E-3</v>
      </c>
      <c r="Y12" s="17">
        <v>0.02</v>
      </c>
    </row>
    <row r="13" spans="2:25" s="16" customFormat="1" ht="26.45" customHeight="1" x14ac:dyDescent="0.25">
      <c r="B13" s="87"/>
      <c r="C13" s="32" t="s">
        <v>35</v>
      </c>
      <c r="D13" s="101"/>
      <c r="E13" s="41"/>
      <c r="F13" s="76" t="s">
        <v>9</v>
      </c>
      <c r="G13" s="60">
        <f>G6+G7+G8+G9+G10+G11+G12</f>
        <v>775</v>
      </c>
      <c r="H13" s="80">
        <f>SUM(H6:H12)</f>
        <v>43.589999999999996</v>
      </c>
      <c r="I13" s="48">
        <f t="shared" ref="I13:Y13" si="0">I6+I7+I8+I9+I10+I11+I12</f>
        <v>35.01</v>
      </c>
      <c r="J13" s="13">
        <f t="shared" si="0"/>
        <v>29.219999999999995</v>
      </c>
      <c r="K13" s="24">
        <f t="shared" si="0"/>
        <v>91.28</v>
      </c>
      <c r="L13" s="79">
        <f t="shared" si="0"/>
        <v>779.89</v>
      </c>
      <c r="M13" s="48">
        <f t="shared" si="0"/>
        <v>0.54</v>
      </c>
      <c r="N13" s="13">
        <f t="shared" si="0"/>
        <v>0.36</v>
      </c>
      <c r="O13" s="13">
        <f t="shared" si="0"/>
        <v>34.58</v>
      </c>
      <c r="P13" s="13">
        <f t="shared" si="0"/>
        <v>1105.3599999999999</v>
      </c>
      <c r="Q13" s="29">
        <f t="shared" si="0"/>
        <v>5.6999999999999995E-2</v>
      </c>
      <c r="R13" s="48">
        <f t="shared" si="0"/>
        <v>142.75</v>
      </c>
      <c r="S13" s="13">
        <f t="shared" si="0"/>
        <v>472.98</v>
      </c>
      <c r="T13" s="13">
        <f t="shared" si="0"/>
        <v>150.01999999999998</v>
      </c>
      <c r="U13" s="13">
        <f t="shared" si="0"/>
        <v>22.42</v>
      </c>
      <c r="V13" s="13">
        <f t="shared" si="0"/>
        <v>1738.73</v>
      </c>
      <c r="W13" s="13">
        <f t="shared" si="0"/>
        <v>2.2099999999999998E-2</v>
      </c>
      <c r="X13" s="13">
        <f t="shared" si="0"/>
        <v>1.4500000000000001E-2</v>
      </c>
      <c r="Y13" s="24">
        <f t="shared" si="0"/>
        <v>0.125</v>
      </c>
    </row>
    <row r="14" spans="2:25" s="16" customFormat="1" ht="26.45" customHeight="1" x14ac:dyDescent="0.25">
      <c r="B14" s="87"/>
      <c r="C14" s="32" t="s">
        <v>35</v>
      </c>
      <c r="D14" s="102"/>
      <c r="E14" s="79"/>
      <c r="F14" s="77" t="s">
        <v>10</v>
      </c>
      <c r="G14" s="60"/>
      <c r="H14" s="79"/>
      <c r="I14" s="48"/>
      <c r="J14" s="13"/>
      <c r="K14" s="115"/>
      <c r="L14" s="94">
        <f>L13/23.5</f>
        <v>33.186808510638301</v>
      </c>
      <c r="M14" s="48"/>
      <c r="N14" s="13"/>
      <c r="O14" s="13"/>
      <c r="P14" s="13"/>
      <c r="Q14" s="29"/>
      <c r="R14" s="48"/>
      <c r="S14" s="13"/>
      <c r="T14" s="13"/>
      <c r="U14" s="13"/>
      <c r="V14" s="13"/>
      <c r="W14" s="13"/>
      <c r="X14" s="13"/>
      <c r="Y14" s="24"/>
    </row>
    <row r="15" spans="2:25" x14ac:dyDescent="0.25">
      <c r="B15" s="7"/>
      <c r="C15" s="7"/>
      <c r="D15" s="56"/>
      <c r="E15" s="59"/>
      <c r="F15" s="15"/>
      <c r="G15" s="15"/>
      <c r="H15" s="51"/>
      <c r="I15" s="52"/>
      <c r="J15" s="51"/>
      <c r="K15" s="15"/>
      <c r="L15" s="53"/>
      <c r="M15" s="15"/>
      <c r="N15" s="15"/>
      <c r="O15" s="15"/>
      <c r="P15" s="54"/>
      <c r="Q15" s="54"/>
      <c r="R15" s="54"/>
      <c r="S15" s="54"/>
      <c r="T15" s="54"/>
    </row>
    <row r="19" spans="2:5" ht="15.75" x14ac:dyDescent="0.25">
      <c r="B19" s="104" t="s">
        <v>33</v>
      </c>
      <c r="C19" s="105"/>
      <c r="D19" s="106"/>
      <c r="E19" s="106"/>
    </row>
    <row r="20" spans="2:5" ht="15.75" x14ac:dyDescent="0.25">
      <c r="B20" s="107" t="s">
        <v>34</v>
      </c>
      <c r="C20" s="108"/>
      <c r="D20" s="109"/>
      <c r="E20" s="109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2022-10-16T11:25:49Z</dcterms:modified>
</cp:coreProperties>
</file>