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600" yWindow="2376" windowWidth="23256" windowHeight="8208" tabRatio="733"/>
  </bookViews>
  <sheets>
    <sheet name="12 день " sheetId="23" r:id="rId1"/>
  </sheets>
  <calcPr calcId="144525"/>
</workbook>
</file>

<file path=xl/calcChain.xml><?xml version="1.0" encoding="utf-8"?>
<calcChain xmlns="http://schemas.openxmlformats.org/spreadsheetml/2006/main">
  <c r="H13" i="23" l="1"/>
  <c r="Y13" i="23" l="1"/>
  <c r="X13" i="23"/>
  <c r="W13" i="23"/>
  <c r="V13" i="23"/>
  <c r="U13" i="23"/>
  <c r="T13" i="23"/>
  <c r="S13" i="23"/>
  <c r="R13" i="23"/>
  <c r="Q13" i="23"/>
  <c r="P13" i="23"/>
  <c r="O13" i="23"/>
  <c r="N13" i="23"/>
  <c r="M13" i="23"/>
  <c r="L13" i="23"/>
  <c r="K13" i="23"/>
  <c r="J13" i="23"/>
  <c r="I13" i="23"/>
  <c r="G13" i="23"/>
  <c r="L14" i="23" l="1"/>
</calcChain>
</file>

<file path=xl/sharedStrings.xml><?xml version="1.0" encoding="utf-8"?>
<sst xmlns="http://schemas.openxmlformats.org/spreadsheetml/2006/main" count="48" uniqueCount="48">
  <si>
    <t xml:space="preserve"> Прием пищи</t>
  </si>
  <si>
    <t xml:space="preserve"> Школа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</si>
  <si>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</si>
  <si>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</si>
  <si>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</si>
  <si>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</si>
  <si>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</si>
  <si>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</si>
  <si>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</si>
  <si>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</si>
  <si>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</si>
  <si>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</si>
  <si>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</si>
  <si>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</si>
  <si>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</si>
  <si>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</si>
  <si>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</si>
  <si>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</si>
  <si>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</si>
  <si>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</si>
  <si>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</si>
  <si>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</si>
  <si>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</si>
  <si>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</si>
  <si>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</si>
  <si>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</si>
  <si>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</si>
  <si>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 xml:space="preserve"> Раздел</t>
  </si>
  <si>
    <t>Хлеб ржаной</t>
  </si>
  <si>
    <t>Спагетти отварные с маслом</t>
  </si>
  <si>
    <t>Хлеб пшеничный</t>
  </si>
  <si>
    <t>п/к* - полный комплект оборудования (УКМ, мясорубка)</t>
  </si>
  <si>
    <t>о/о** - отсутствие оборудования (УКМ, мясорубка)</t>
  </si>
  <si>
    <t>Борщ с мясом и сметаной</t>
  </si>
  <si>
    <t>Гарнир</t>
  </si>
  <si>
    <t>Гуляш (говядина)</t>
  </si>
  <si>
    <t>Фрукты в асортименте (яблоко)</t>
  </si>
  <si>
    <t>B2</t>
  </si>
  <si>
    <t>A, рэт. экв</t>
  </si>
  <si>
    <t>D, мкг</t>
  </si>
  <si>
    <t>K</t>
  </si>
  <si>
    <t>I</t>
  </si>
  <si>
    <t>Se</t>
  </si>
  <si>
    <t>F</t>
  </si>
  <si>
    <t>Напиток плодово-ягодный витаминизированный (черносмородиновый)</t>
  </si>
  <si>
    <t>№ рецептуры</t>
  </si>
  <si>
    <t>Энергетическая ценность, ккал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</si>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</sst>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  <font>
      <i/>
      <sz val="14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6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/>
    </xf>
    <xf numFmtId="0" fontId="10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27" xfId="0" applyFont="1" applyBorder="1" applyAlignment="1"/>
    <xf numFmtId="0" fontId="9" fillId="2" borderId="26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left" wrapText="1"/>
    </xf>
    <xf numFmtId="0" fontId="9" fillId="2" borderId="7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41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5" fillId="2" borderId="11" xfId="1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9" fillId="2" borderId="27" xfId="0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5" fillId="2" borderId="19" xfId="1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0" borderId="37" xfId="1" applyFont="1" applyBorder="1" applyAlignment="1">
      <alignment horizontal="center"/>
    </xf>
    <xf numFmtId="0" fontId="7" fillId="2" borderId="27" xfId="0" applyFont="1" applyFill="1" applyBorder="1" applyAlignment="1"/>
    <xf numFmtId="0" fontId="9" fillId="0" borderId="27" xfId="0" applyFont="1" applyFill="1" applyBorder="1" applyAlignment="1"/>
    <xf numFmtId="0" fontId="7" fillId="2" borderId="28" xfId="0" applyFont="1" applyFill="1" applyBorder="1" applyAlignment="1"/>
    <xf numFmtId="0" fontId="0" fillId="0" borderId="0" xfId="0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 wrapText="1"/>
    </xf>
    <xf numFmtId="0" fontId="6" fillId="2" borderId="35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left" wrapText="1"/>
    </xf>
    <xf numFmtId="0" fontId="9" fillId="0" borderId="26" xfId="0" applyFont="1" applyBorder="1" applyAlignment="1"/>
    <xf numFmtId="0" fontId="5" fillId="0" borderId="30" xfId="0" applyFont="1" applyBorder="1" applyAlignment="1">
      <alignment horizontal="center"/>
    </xf>
    <xf numFmtId="164" fontId="5" fillId="2" borderId="37" xfId="0" applyNumberFormat="1" applyFont="1" applyFill="1" applyBorder="1" applyAlignment="1">
      <alignment horizontal="center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9" fillId="0" borderId="5" xfId="0" applyFont="1" applyFill="1" applyBorder="1" applyAlignment="1">
      <alignment wrapText="1"/>
    </xf>
    <xf numFmtId="0" fontId="9" fillId="0" borderId="31" xfId="0" applyFont="1" applyBorder="1" applyAlignment="1">
      <alignment horizontal="center" wrapText="1"/>
    </xf>
    <xf numFmtId="0" fontId="9" fillId="0" borderId="27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5" fillId="3" borderId="0" xfId="0" applyFont="1" applyFill="1" applyBorder="1"/>
    <xf numFmtId="0" fontId="5" fillId="4" borderId="0" xfId="0" applyFont="1" applyFill="1" applyBorder="1"/>
    <xf numFmtId="0" fontId="9" fillId="0" borderId="2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0" fillId="3" borderId="0" xfId="0" applyFont="1" applyFill="1" applyBorder="1"/>
    <xf numFmtId="0" fontId="10" fillId="4" borderId="0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8" fillId="2" borderId="24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 wrapText="1"/>
    </xf>
    <xf numFmtId="164" fontId="6" fillId="2" borderId="40" xfId="0" applyNumberFormat="1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164" fontId="6" fillId="2" borderId="38" xfId="0" applyNumberFormat="1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5" xfId="0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6" fillId="0" borderId="26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7" fillId="0" borderId="21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5" xfId="0" applyBorder="1" applyAlignment="1">
      <alignment horizontal="center"/>
    </xf>
    <xf numFmtId="14" fontId="14" fillId="0" borderId="0" xfId="0" applyNumberFormat="1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8"/>
  <sheetViews>
    <sheetView tabSelected="1" zoomScale="60" zoomScaleNormal="60" workbookViewId="0">
      <selection activeCell="H13" sqref="H13"/>
    </sheetView>
  </sheetViews>
  <sheetFormatPr defaultRowHeight="14.4" x14ac:dyDescent="0.3"/>
  <cols>
    <col min="2" max="2" width="16.88671875" customWidth="1"/>
    <col min="3" max="4" width="15.6640625" style="4" customWidth="1"/>
    <col min="5" max="5" width="20.88671875" customWidth="1"/>
    <col min="6" max="6" width="64.44140625" customWidth="1"/>
    <col min="7" max="7" width="16.33203125" customWidth="1"/>
    <col min="8" max="8" width="17.5546875" customWidth="1"/>
    <col min="10" max="10" width="11.33203125" customWidth="1"/>
    <col min="11" max="11" width="12.88671875" customWidth="1"/>
    <col min="12" max="12" width="21.88671875" customWidth="1"/>
    <col min="13" max="13" width="12" customWidth="1"/>
    <col min="17" max="17" width="9.109375" customWidth="1"/>
    <col min="22" max="22" width="12" customWidth="1"/>
    <col min="23" max="23" width="12.6640625" customWidth="1"/>
    <col min="24" max="24" width="13" customWidth="1"/>
  </cols>
  <sheetData>
    <row r="2" spans="2:25" ht="22.8" x14ac:dyDescent="0.4">
      <c r="B2" s="103" t="s">
        <v>1</v>
      </c>
      <c r="C2" s="104"/>
      <c r="D2" s="104" t="s">
        <v>47</v>
      </c>
      <c r="E2" s="103"/>
      <c r="F2" s="103"/>
      <c r="G2" s="105" t="s">
        <v>2</v>
      </c>
      <c r="H2" s="145">
        <v>44880</v>
      </c>
      <c r="I2" s="5"/>
      <c r="L2" s="7"/>
      <c r="M2" s="6"/>
      <c r="N2" s="1"/>
      <c r="O2" s="2"/>
    </row>
    <row r="3" spans="2:25" ht="15" thickBot="1" x14ac:dyDescent="0.35">
      <c r="B3" s="115"/>
      <c r="C3" s="114"/>
      <c r="D3" s="114"/>
      <c r="E3" s="115"/>
      <c r="F3" s="115"/>
      <c r="G3" s="115"/>
      <c r="H3" s="115"/>
      <c r="I3" s="1"/>
      <c r="J3" s="1"/>
      <c r="K3" s="1"/>
      <c r="L3" s="1"/>
      <c r="M3" s="1"/>
      <c r="N3" s="1"/>
      <c r="O3" s="2"/>
    </row>
    <row r="4" spans="2:25" s="14" customFormat="1" ht="21.75" customHeight="1" thickBot="1" x14ac:dyDescent="0.35">
      <c r="B4" s="131" t="s">
        <v>0</v>
      </c>
      <c r="C4" s="133"/>
      <c r="D4" s="142" t="s">
        <v>45</v>
      </c>
      <c r="E4" s="140" t="s">
        <v>27</v>
      </c>
      <c r="F4" s="130" t="s">
        <v>26</v>
      </c>
      <c r="G4" s="133" t="s">
        <v>15</v>
      </c>
      <c r="H4" s="133" t="s">
        <v>25</v>
      </c>
      <c r="I4" s="136" t="s">
        <v>12</v>
      </c>
      <c r="J4" s="137"/>
      <c r="K4" s="138"/>
      <c r="L4" s="134" t="s">
        <v>46</v>
      </c>
      <c r="M4" s="124" t="s">
        <v>13</v>
      </c>
      <c r="N4" s="125"/>
      <c r="O4" s="126"/>
      <c r="P4" s="126"/>
      <c r="Q4" s="127"/>
      <c r="R4" s="128" t="s">
        <v>14</v>
      </c>
      <c r="S4" s="129"/>
      <c r="T4" s="129"/>
      <c r="U4" s="129"/>
      <c r="V4" s="129"/>
      <c r="W4" s="129"/>
      <c r="X4" s="129"/>
      <c r="Y4" s="130"/>
    </row>
    <row r="5" spans="2:25" s="14" customFormat="1" ht="28.5" customHeight="1" thickBot="1" x14ac:dyDescent="0.35">
      <c r="B5" s="132"/>
      <c r="C5" s="135"/>
      <c r="D5" s="143"/>
      <c r="E5" s="141"/>
      <c r="F5" s="144"/>
      <c r="G5" s="132"/>
      <c r="H5" s="132"/>
      <c r="I5" s="44" t="s">
        <v>16</v>
      </c>
      <c r="J5" s="94" t="s">
        <v>17</v>
      </c>
      <c r="K5" s="98" t="s">
        <v>18</v>
      </c>
      <c r="L5" s="139"/>
      <c r="M5" s="85" t="s">
        <v>19</v>
      </c>
      <c r="N5" s="85" t="s">
        <v>37</v>
      </c>
      <c r="O5" s="85" t="s">
        <v>20</v>
      </c>
      <c r="P5" s="93" t="s">
        <v>38</v>
      </c>
      <c r="Q5" s="94" t="s">
        <v>39</v>
      </c>
      <c r="R5" s="85" t="s">
        <v>21</v>
      </c>
      <c r="S5" s="85" t="s">
        <v>22</v>
      </c>
      <c r="T5" s="85" t="s">
        <v>23</v>
      </c>
      <c r="U5" s="85" t="s">
        <v>24</v>
      </c>
      <c r="V5" s="85" t="s">
        <v>40</v>
      </c>
      <c r="W5" s="85" t="s">
        <v>41</v>
      </c>
      <c r="X5" s="85" t="s">
        <v>42</v>
      </c>
      <c r="Y5" s="94" t="s">
        <v>43</v>
      </c>
    </row>
    <row r="6" spans="2:25" s="14" customFormat="1" ht="36" customHeight="1" x14ac:dyDescent="0.3">
      <c r="B6" s="108" t="s">
        <v>3</v>
      </c>
      <c r="C6" s="52"/>
      <c r="D6" s="97">
        <v>24</v>
      </c>
      <c r="E6" s="84" t="s">
        <v>9</v>
      </c>
      <c r="F6" s="90" t="s">
        <v>36</v>
      </c>
      <c r="G6" s="95">
        <v>150</v>
      </c>
      <c r="H6" s="84">
        <v>22.8</v>
      </c>
      <c r="I6" s="73">
        <v>0.6</v>
      </c>
      <c r="J6" s="24">
        <v>0</v>
      </c>
      <c r="K6" s="67">
        <v>16.95</v>
      </c>
      <c r="L6" s="91">
        <v>69</v>
      </c>
      <c r="M6" s="76">
        <v>0.01</v>
      </c>
      <c r="N6" s="25">
        <v>0.03</v>
      </c>
      <c r="O6" s="25">
        <v>19.5</v>
      </c>
      <c r="P6" s="25">
        <v>0</v>
      </c>
      <c r="Q6" s="28">
        <v>0</v>
      </c>
      <c r="R6" s="76">
        <v>24</v>
      </c>
      <c r="S6" s="25">
        <v>16.5</v>
      </c>
      <c r="T6" s="25">
        <v>13.5</v>
      </c>
      <c r="U6" s="25">
        <v>3.3</v>
      </c>
      <c r="V6" s="25">
        <v>417</v>
      </c>
      <c r="W6" s="25">
        <v>3.0000000000000001E-3</v>
      </c>
      <c r="X6" s="25">
        <v>5.0000000000000001E-4</v>
      </c>
      <c r="Y6" s="26">
        <v>1.4999999999999999E-2</v>
      </c>
    </row>
    <row r="7" spans="2:25" s="14" customFormat="1" ht="26.4" customHeight="1" x14ac:dyDescent="0.3">
      <c r="B7" s="109"/>
      <c r="C7" s="48"/>
      <c r="D7" s="50">
        <v>31</v>
      </c>
      <c r="E7" s="54" t="s">
        <v>4</v>
      </c>
      <c r="F7" s="89" t="s">
        <v>33</v>
      </c>
      <c r="G7" s="102">
        <v>200</v>
      </c>
      <c r="H7" s="48">
        <v>12.37</v>
      </c>
      <c r="I7" s="70">
        <v>5.74</v>
      </c>
      <c r="J7" s="12">
        <v>8.7799999999999994</v>
      </c>
      <c r="K7" s="19">
        <v>8.74</v>
      </c>
      <c r="L7" s="79">
        <v>138.04</v>
      </c>
      <c r="M7" s="70">
        <v>0.04</v>
      </c>
      <c r="N7" s="12">
        <v>0.08</v>
      </c>
      <c r="O7" s="12">
        <v>5.24</v>
      </c>
      <c r="P7" s="12">
        <v>132.80000000000001</v>
      </c>
      <c r="Q7" s="19">
        <v>0.06</v>
      </c>
      <c r="R7" s="70">
        <v>33.799999999999997</v>
      </c>
      <c r="S7" s="12">
        <v>77.48</v>
      </c>
      <c r="T7" s="12">
        <v>20.28</v>
      </c>
      <c r="U7" s="12">
        <v>1.28</v>
      </c>
      <c r="V7" s="12">
        <v>278.8</v>
      </c>
      <c r="W7" s="12">
        <v>6.0000000000000001E-3</v>
      </c>
      <c r="X7" s="12">
        <v>0</v>
      </c>
      <c r="Y7" s="29">
        <v>3.5999999999999997E-2</v>
      </c>
    </row>
    <row r="8" spans="2:25" s="23" customFormat="1" ht="26.4" customHeight="1" x14ac:dyDescent="0.3">
      <c r="B8" s="110"/>
      <c r="C8" s="43"/>
      <c r="D8" s="47">
        <v>89</v>
      </c>
      <c r="E8" s="47" t="s">
        <v>5</v>
      </c>
      <c r="F8" s="58" t="s">
        <v>35</v>
      </c>
      <c r="G8" s="68">
        <v>90</v>
      </c>
      <c r="H8" s="40">
        <v>35.22</v>
      </c>
      <c r="I8" s="71">
        <v>18.13</v>
      </c>
      <c r="J8" s="33">
        <v>17.05</v>
      </c>
      <c r="K8" s="66">
        <v>3.69</v>
      </c>
      <c r="L8" s="86">
        <v>240.96</v>
      </c>
      <c r="M8" s="87">
        <v>0.06</v>
      </c>
      <c r="N8" s="34">
        <v>0.13</v>
      </c>
      <c r="O8" s="35">
        <v>1.06</v>
      </c>
      <c r="P8" s="35">
        <v>0</v>
      </c>
      <c r="Q8" s="36">
        <v>0</v>
      </c>
      <c r="R8" s="87">
        <v>17.03</v>
      </c>
      <c r="S8" s="35">
        <v>176.72</v>
      </c>
      <c r="T8" s="35">
        <v>23.18</v>
      </c>
      <c r="U8" s="35">
        <v>2.61</v>
      </c>
      <c r="V8" s="35">
        <v>317</v>
      </c>
      <c r="W8" s="35">
        <v>7.0000000000000001E-3</v>
      </c>
      <c r="X8" s="35">
        <v>3.5E-4</v>
      </c>
      <c r="Y8" s="38">
        <v>0.06</v>
      </c>
    </row>
    <row r="9" spans="2:25" s="23" customFormat="1" ht="26.4" customHeight="1" x14ac:dyDescent="0.3">
      <c r="B9" s="110"/>
      <c r="C9" s="43"/>
      <c r="D9" s="40">
        <v>65</v>
      </c>
      <c r="E9" s="56" t="s">
        <v>34</v>
      </c>
      <c r="F9" s="51" t="s">
        <v>29</v>
      </c>
      <c r="G9" s="46">
        <v>150</v>
      </c>
      <c r="H9" s="56">
        <v>9.2200000000000006</v>
      </c>
      <c r="I9" s="87">
        <v>6.45</v>
      </c>
      <c r="J9" s="35">
        <v>4.05</v>
      </c>
      <c r="K9" s="36">
        <v>40.200000000000003</v>
      </c>
      <c r="L9" s="119">
        <v>223.65</v>
      </c>
      <c r="M9" s="70">
        <v>0.08</v>
      </c>
      <c r="N9" s="12">
        <v>0.02</v>
      </c>
      <c r="O9" s="12">
        <v>0</v>
      </c>
      <c r="P9" s="12">
        <v>30</v>
      </c>
      <c r="Q9" s="19">
        <v>0.11</v>
      </c>
      <c r="R9" s="70">
        <v>13.05</v>
      </c>
      <c r="S9" s="12">
        <v>58.34</v>
      </c>
      <c r="T9" s="12">
        <v>22.53</v>
      </c>
      <c r="U9" s="12">
        <v>1.25</v>
      </c>
      <c r="V9" s="12">
        <v>1.1000000000000001</v>
      </c>
      <c r="W9" s="12">
        <v>0</v>
      </c>
      <c r="X9" s="12">
        <v>0</v>
      </c>
      <c r="Y9" s="30">
        <v>0</v>
      </c>
    </row>
    <row r="10" spans="2:25" s="14" customFormat="1" ht="33.75" customHeight="1" x14ac:dyDescent="0.3">
      <c r="B10" s="111"/>
      <c r="C10" s="48"/>
      <c r="D10" s="96">
        <v>104</v>
      </c>
      <c r="E10" s="81" t="s">
        <v>8</v>
      </c>
      <c r="F10" s="99" t="s">
        <v>44</v>
      </c>
      <c r="G10" s="101">
        <v>200</v>
      </c>
      <c r="H10" s="39">
        <v>5.41</v>
      </c>
      <c r="I10" s="69">
        <v>0</v>
      </c>
      <c r="J10" s="13">
        <v>0</v>
      </c>
      <c r="K10" s="27">
        <v>19.2</v>
      </c>
      <c r="L10" s="60">
        <v>76.8</v>
      </c>
      <c r="M10" s="69">
        <v>0.16</v>
      </c>
      <c r="N10" s="15">
        <v>0.01</v>
      </c>
      <c r="O10" s="13">
        <v>9.16</v>
      </c>
      <c r="P10" s="13">
        <v>99</v>
      </c>
      <c r="Q10" s="16">
        <v>1.1499999999999999</v>
      </c>
      <c r="R10" s="69">
        <v>0.76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27">
        <v>0</v>
      </c>
    </row>
    <row r="11" spans="2:25" s="14" customFormat="1" ht="26.4" customHeight="1" x14ac:dyDescent="0.3">
      <c r="B11" s="111"/>
      <c r="C11" s="49"/>
      <c r="D11" s="41">
        <v>119</v>
      </c>
      <c r="E11" s="56" t="s">
        <v>6</v>
      </c>
      <c r="F11" s="51" t="s">
        <v>30</v>
      </c>
      <c r="G11" s="100">
        <v>20</v>
      </c>
      <c r="H11" s="46">
        <v>1.3</v>
      </c>
      <c r="I11" s="69">
        <v>1.4</v>
      </c>
      <c r="J11" s="13">
        <v>0.14000000000000001</v>
      </c>
      <c r="K11" s="27">
        <v>8.8000000000000007</v>
      </c>
      <c r="L11" s="72">
        <v>48</v>
      </c>
      <c r="M11" s="69">
        <v>0.02</v>
      </c>
      <c r="N11" s="13">
        <v>6.0000000000000001E-3</v>
      </c>
      <c r="O11" s="13">
        <v>0</v>
      </c>
      <c r="P11" s="13">
        <v>0</v>
      </c>
      <c r="Q11" s="16">
        <v>0</v>
      </c>
      <c r="R11" s="69">
        <v>7.4</v>
      </c>
      <c r="S11" s="13">
        <v>43.6</v>
      </c>
      <c r="T11" s="13">
        <v>13</v>
      </c>
      <c r="U11" s="13">
        <v>0.56000000000000005</v>
      </c>
      <c r="V11" s="13">
        <v>18.600000000000001</v>
      </c>
      <c r="W11" s="13">
        <v>5.9999999999999995E-4</v>
      </c>
      <c r="X11" s="13">
        <v>1E-3</v>
      </c>
      <c r="Y11" s="27">
        <v>0</v>
      </c>
    </row>
    <row r="12" spans="2:25" s="14" customFormat="1" ht="26.4" customHeight="1" x14ac:dyDescent="0.3">
      <c r="B12" s="111"/>
      <c r="C12" s="49"/>
      <c r="D12" s="46">
        <v>120</v>
      </c>
      <c r="E12" s="56" t="s">
        <v>7</v>
      </c>
      <c r="F12" s="51" t="s">
        <v>28</v>
      </c>
      <c r="G12" s="96">
        <v>20</v>
      </c>
      <c r="H12" s="55">
        <v>1.3</v>
      </c>
      <c r="I12" s="78">
        <v>1.1399999999999999</v>
      </c>
      <c r="J12" s="17">
        <v>0.22</v>
      </c>
      <c r="K12" s="18">
        <v>7.44</v>
      </c>
      <c r="L12" s="92">
        <v>36.26</v>
      </c>
      <c r="M12" s="78">
        <v>0.02</v>
      </c>
      <c r="N12" s="17">
        <v>2.4E-2</v>
      </c>
      <c r="O12" s="17">
        <v>0.08</v>
      </c>
      <c r="P12" s="17">
        <v>0</v>
      </c>
      <c r="Q12" s="18">
        <v>0</v>
      </c>
      <c r="R12" s="78">
        <v>6.8</v>
      </c>
      <c r="S12" s="17">
        <v>24</v>
      </c>
      <c r="T12" s="17">
        <v>8.1999999999999993</v>
      </c>
      <c r="U12" s="17">
        <v>0.46</v>
      </c>
      <c r="V12" s="17">
        <v>73.5</v>
      </c>
      <c r="W12" s="17">
        <v>2E-3</v>
      </c>
      <c r="X12" s="17">
        <v>2E-3</v>
      </c>
      <c r="Y12" s="30">
        <v>1.2E-2</v>
      </c>
    </row>
    <row r="13" spans="2:25" s="23" customFormat="1" ht="26.4" customHeight="1" x14ac:dyDescent="0.3">
      <c r="B13" s="110"/>
      <c r="C13" s="53"/>
      <c r="D13" s="74"/>
      <c r="E13" s="57"/>
      <c r="F13" s="80" t="s">
        <v>10</v>
      </c>
      <c r="G13" s="88">
        <f>G6+G7+G8+G9+G10+G11+G12</f>
        <v>830</v>
      </c>
      <c r="H13" s="57">
        <f>SUM(H6:H12)</f>
        <v>87.61999999999999</v>
      </c>
      <c r="I13" s="63">
        <f t="shared" ref="I13:Y13" si="0">I6+I7+I8+I9+I10+I11+I12</f>
        <v>33.46</v>
      </c>
      <c r="J13" s="37">
        <f t="shared" si="0"/>
        <v>30.24</v>
      </c>
      <c r="K13" s="59">
        <f t="shared" si="0"/>
        <v>105.02</v>
      </c>
      <c r="L13" s="120">
        <f t="shared" si="0"/>
        <v>832.70999999999992</v>
      </c>
      <c r="M13" s="62">
        <f t="shared" si="0"/>
        <v>0.39</v>
      </c>
      <c r="N13" s="22">
        <f t="shared" si="0"/>
        <v>0.30000000000000004</v>
      </c>
      <c r="O13" s="22">
        <f t="shared" si="0"/>
        <v>35.04</v>
      </c>
      <c r="P13" s="22">
        <f t="shared" si="0"/>
        <v>261.8</v>
      </c>
      <c r="Q13" s="77">
        <f t="shared" si="0"/>
        <v>1.3199999999999998</v>
      </c>
      <c r="R13" s="62">
        <f t="shared" si="0"/>
        <v>102.84</v>
      </c>
      <c r="S13" s="22">
        <f t="shared" si="0"/>
        <v>396.64</v>
      </c>
      <c r="T13" s="22">
        <f t="shared" si="0"/>
        <v>100.69000000000001</v>
      </c>
      <c r="U13" s="22">
        <f t="shared" si="0"/>
        <v>9.4600000000000009</v>
      </c>
      <c r="V13" s="22">
        <f t="shared" si="0"/>
        <v>1106</v>
      </c>
      <c r="W13" s="22">
        <f t="shared" si="0"/>
        <v>1.8599999999999998E-2</v>
      </c>
      <c r="X13" s="22">
        <f t="shared" si="0"/>
        <v>3.8500000000000001E-3</v>
      </c>
      <c r="Y13" s="32">
        <f t="shared" si="0"/>
        <v>0.12299999999999998</v>
      </c>
    </row>
    <row r="14" spans="2:25" s="23" customFormat="1" ht="26.4" customHeight="1" thickBot="1" x14ac:dyDescent="0.35">
      <c r="B14" s="116"/>
      <c r="C14" s="123"/>
      <c r="D14" s="75"/>
      <c r="E14" s="121"/>
      <c r="F14" s="82" t="s">
        <v>11</v>
      </c>
      <c r="G14" s="65"/>
      <c r="H14" s="61"/>
      <c r="I14" s="64"/>
      <c r="J14" s="31"/>
      <c r="K14" s="45"/>
      <c r="L14" s="122">
        <f>L13/23.5</f>
        <v>35.434468085106381</v>
      </c>
      <c r="M14" s="64"/>
      <c r="N14" s="31"/>
      <c r="O14" s="31"/>
      <c r="P14" s="31"/>
      <c r="Q14" s="45"/>
      <c r="R14" s="64"/>
      <c r="S14" s="31"/>
      <c r="T14" s="31"/>
      <c r="U14" s="31"/>
      <c r="V14" s="31"/>
      <c r="W14" s="31"/>
      <c r="X14" s="31"/>
      <c r="Y14" s="42"/>
    </row>
    <row r="15" spans="2:25" x14ac:dyDescent="0.3">
      <c r="B15" s="2"/>
      <c r="C15" s="3"/>
      <c r="D15" s="3"/>
      <c r="E15" s="2"/>
      <c r="F15" s="2"/>
      <c r="G15" s="2"/>
      <c r="H15" s="8"/>
      <c r="I15" s="9"/>
      <c r="J15" s="8"/>
      <c r="K15" s="2"/>
      <c r="L15" s="11"/>
      <c r="M15" s="2"/>
      <c r="N15" s="2"/>
      <c r="O15" s="2"/>
    </row>
    <row r="16" spans="2:25" ht="18" x14ac:dyDescent="0.3">
      <c r="B16" s="106" t="s">
        <v>31</v>
      </c>
      <c r="C16" s="117"/>
      <c r="D16" s="112"/>
      <c r="E16" s="112"/>
      <c r="F16" s="20"/>
      <c r="G16" s="21"/>
      <c r="H16" s="10"/>
      <c r="I16" s="8"/>
      <c r="J16" s="10"/>
      <c r="K16" s="10"/>
    </row>
    <row r="17" spans="2:11" ht="18" x14ac:dyDescent="0.3">
      <c r="B17" s="107" t="s">
        <v>32</v>
      </c>
      <c r="C17" s="118"/>
      <c r="D17" s="113"/>
      <c r="E17" s="113"/>
      <c r="F17" s="20"/>
      <c r="G17" s="21"/>
      <c r="H17" s="10"/>
      <c r="I17" s="10"/>
      <c r="J17" s="10"/>
      <c r="K17" s="10"/>
    </row>
    <row r="18" spans="2:11" ht="18" x14ac:dyDescent="0.3">
      <c r="B18" s="10"/>
      <c r="C18" s="83"/>
      <c r="D18" s="83"/>
      <c r="E18" s="10"/>
      <c r="F18" s="20"/>
      <c r="G18" s="21"/>
      <c r="H18" s="10"/>
      <c r="I18" s="10"/>
      <c r="J18" s="10"/>
      <c r="K18" s="10"/>
    </row>
    <row r="21" spans="2:11" ht="18" x14ac:dyDescent="0.3">
      <c r="E21" s="10"/>
      <c r="F21" s="20"/>
      <c r="G21" s="21"/>
      <c r="H21" s="10"/>
      <c r="I21" s="10"/>
      <c r="J21" s="10"/>
      <c r="K21" s="10"/>
    </row>
    <row r="22" spans="2:11" x14ac:dyDescent="0.3">
      <c r="E22" s="10"/>
      <c r="F22" s="10"/>
      <c r="G22" s="10"/>
      <c r="H22" s="10"/>
      <c r="I22" s="10"/>
      <c r="J22" s="10"/>
      <c r="K22" s="10"/>
    </row>
    <row r="23" spans="2:11" x14ac:dyDescent="0.3">
      <c r="E23" s="10"/>
      <c r="F23" s="10"/>
      <c r="G23" s="10"/>
      <c r="H23" s="10"/>
      <c r="I23" s="10"/>
      <c r="J23" s="10"/>
      <c r="K23" s="10"/>
    </row>
    <row r="24" spans="2:11" x14ac:dyDescent="0.3">
      <c r="E24" s="10"/>
      <c r="F24" s="10"/>
      <c r="G24" s="10"/>
      <c r="H24" s="10"/>
      <c r="I24" s="10"/>
      <c r="J24" s="10"/>
      <c r="K24" s="10"/>
    </row>
    <row r="25" spans="2:11" x14ac:dyDescent="0.3">
      <c r="E25" s="10"/>
      <c r="F25" s="10"/>
      <c r="G25" s="10"/>
      <c r="H25" s="10"/>
      <c r="I25" s="10"/>
      <c r="J25" s="10"/>
      <c r="K25" s="10"/>
    </row>
    <row r="26" spans="2:11" x14ac:dyDescent="0.3">
      <c r="E26" s="10"/>
      <c r="F26" s="10"/>
      <c r="G26" s="10"/>
      <c r="H26" s="10"/>
      <c r="I26" s="10"/>
      <c r="J26" s="10"/>
      <c r="K26" s="10"/>
    </row>
    <row r="27" spans="2:11" x14ac:dyDescent="0.3">
      <c r="E27" s="10"/>
      <c r="F27" s="10"/>
      <c r="G27" s="10"/>
      <c r="H27" s="10"/>
      <c r="I27" s="10"/>
      <c r="J27" s="10"/>
      <c r="K27" s="10"/>
    </row>
    <row r="28" spans="2:11" x14ac:dyDescent="0.3">
      <c r="E28" s="10"/>
      <c r="F28" s="10"/>
      <c r="G28" s="10"/>
      <c r="H28" s="10"/>
      <c r="I28" s="10"/>
      <c r="J28" s="10"/>
      <c r="K28" s="10"/>
    </row>
  </sheetData>
  <mergeCells count="11">
    <mergeCell ref="M4:Q4"/>
    <mergeCell ref="R4:Y4"/>
    <mergeCell ref="E4:E5"/>
    <mergeCell ref="B4:B5"/>
    <mergeCell ref="C4:C5"/>
    <mergeCell ref="D4:D5"/>
    <mergeCell ref="F4:F5"/>
    <mergeCell ref="G4:G5"/>
    <mergeCell ref="H4:H5"/>
    <mergeCell ref="L4:L5"/>
    <mergeCell ref="I4:K4"/>
  </mergeCells>
  <pageMargins left="0.7" right="0.7" top="0.75" bottom="0.75" header="0.3" footer="0.3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день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2022-11-14T08:05:56Z</dcterms:modified>
</cp:coreProperties>
</file>