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600" yWindow="2376" windowWidth="23256" windowHeight="8208" tabRatio="733"/>
  </bookViews>
  <sheets>
    <sheet name="13 день" sheetId="24" r:id="rId1"/>
  </sheets>
  <calcPr calcId="144525"/>
</workbook>
</file>

<file path=xl/calcChain.xml><?xml version="1.0" encoding="utf-8"?>
<calcChain xmlns="http://schemas.openxmlformats.org/spreadsheetml/2006/main">
  <c r="H13" i="24" l="1"/>
  <c r="Y13" i="24" l="1"/>
  <c r="X13" i="24"/>
  <c r="W13" i="24"/>
  <c r="V13" i="24"/>
  <c r="U13" i="24"/>
  <c r="T13" i="24"/>
  <c r="S13" i="24"/>
  <c r="R13" i="24"/>
  <c r="Q13" i="24"/>
  <c r="P13" i="24"/>
  <c r="O13" i="24"/>
  <c r="N13" i="24"/>
  <c r="M13" i="24"/>
  <c r="L13" i="24"/>
  <c r="L14" i="24" s="1"/>
  <c r="K13" i="24"/>
  <c r="J13" i="24"/>
  <c r="I13" i="24"/>
  <c r="G13" i="24"/>
</calcChain>
</file>

<file path=xl/sharedStrings.xml><?xml version="1.0" encoding="utf-8"?>
<sst xmlns="http://schemas.openxmlformats.org/spreadsheetml/2006/main" count="51" uniqueCount="49">
  <si>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</si>
  <si>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</si>
  <si>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</si>
  <si>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</si>
  <si>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</si>
  <si>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</si>
  <si>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</si>
  <si>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</si>
  <si>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Щи с мясом и сметаной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</si>
  <si>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</si>
  <si>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</si>
  <si>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</si>
  <si>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</si>
  <si>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</si>
  <si>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</si>
  <si>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</si>
  <si>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</si>
  <si>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</si>
  <si>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</si>
  <si>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</si>
  <si>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</si>
  <si>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</si>
  <si>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</si>
  <si>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</si>
  <si>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</si>
  <si>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</si>
  <si>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</si>
  <si>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</si>
  <si>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</si>
  <si>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Хлеб ржаной</t>
  </si>
  <si>
    <t>Хлеб пшеничный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</si>
  <si>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</si>
  <si>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</si>
  <si>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</si>
  <si>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п/к*</t>
  </si>
  <si>
    <t xml:space="preserve">Картофельное пюре с маслом </t>
  </si>
  <si>
    <t>Сок фруктовый (ананасовый)</t>
  </si>
  <si>
    <t>B2</t>
  </si>
  <si>
    <t>A, рэт. экв</t>
  </si>
  <si>
    <t>D, мкг</t>
  </si>
  <si>
    <t>K</t>
  </si>
  <si>
    <t>I</t>
  </si>
  <si>
    <t>Se</t>
  </si>
  <si>
    <t>F</t>
  </si>
  <si>
    <t>№ рецептуры</t>
  </si>
  <si>
    <t>Энергетическая ценность, ккал</t>
  </si>
  <si>
    <t>Икра овощная(кабачковая)</t>
  </si>
  <si>
    <t>Рыба  запеченная    с помидорами и сыром (минтай)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</si>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</sst>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0" fillId="2" borderId="0" xfId="0" applyFont="1" applyFill="1"/>
    <xf numFmtId="0" fontId="10" fillId="2" borderId="0" xfId="0" applyFont="1" applyFill="1"/>
    <xf numFmtId="0" fontId="5" fillId="0" borderId="12" xfId="0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left" wrapText="1"/>
    </xf>
    <xf numFmtId="0" fontId="11" fillId="3" borderId="19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19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8" fillId="0" borderId="19" xfId="0" applyFont="1" applyBorder="1" applyAlignment="1">
      <alignment horizontal="center"/>
    </xf>
    <xf numFmtId="0" fontId="9" fillId="2" borderId="19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9" fillId="2" borderId="19" xfId="0" applyFont="1" applyFill="1" applyBorder="1" applyAlignment="1">
      <alignment wrapText="1"/>
    </xf>
    <xf numFmtId="0" fontId="8" fillId="2" borderId="1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left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9" fillId="0" borderId="19" xfId="0" applyFont="1" applyBorder="1" applyAlignment="1">
      <alignment horizontal="left"/>
    </xf>
    <xf numFmtId="0" fontId="5" fillId="3" borderId="0" xfId="0" applyFont="1" applyFill="1" applyBorder="1"/>
    <xf numFmtId="0" fontId="5" fillId="4" borderId="0" xfId="0" applyFont="1" applyFill="1" applyBorder="1"/>
    <xf numFmtId="0" fontId="9" fillId="0" borderId="17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0" fillId="3" borderId="0" xfId="0" applyFont="1" applyFill="1" applyBorder="1"/>
    <xf numFmtId="0" fontId="10" fillId="4" borderId="0" xfId="0" applyFont="1" applyFill="1" applyBorder="1"/>
    <xf numFmtId="0" fontId="9" fillId="2" borderId="16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wrapText="1"/>
    </xf>
    <xf numFmtId="0" fontId="5" fillId="3" borderId="3" xfId="1" applyFont="1" applyFill="1" applyBorder="1" applyAlignment="1">
      <alignment horizontal="center" wrapText="1"/>
    </xf>
    <xf numFmtId="0" fontId="5" fillId="3" borderId="19" xfId="1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2" fontId="5" fillId="3" borderId="20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14" fontId="9" fillId="0" borderId="0" xfId="0" applyNumberFormat="1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5"/>
  <sheetViews>
    <sheetView tabSelected="1" zoomScale="60" zoomScaleNormal="60" workbookViewId="0">
      <selection activeCell="H13" sqref="H13"/>
    </sheetView>
  </sheetViews>
  <sheetFormatPr defaultRowHeight="14.4" x14ac:dyDescent="0.3"/>
  <cols>
    <col min="2" max="3" width="16.88671875" customWidth="1"/>
    <col min="4" max="4" width="17.109375" style="4" customWidth="1"/>
    <col min="5" max="5" width="24.44140625" customWidth="1"/>
    <col min="6" max="6" width="64.44140625" customWidth="1"/>
    <col min="7" max="7" width="15.44140625" customWidth="1"/>
    <col min="8" max="8" width="15.6640625" customWidth="1"/>
    <col min="10" max="10" width="11.33203125" customWidth="1"/>
    <col min="11" max="11" width="12.88671875" customWidth="1"/>
    <col min="12" max="12" width="22.5546875" customWidth="1"/>
    <col min="13" max="13" width="11.33203125" customWidth="1"/>
    <col min="17" max="17" width="9.109375" customWidth="1"/>
    <col min="23" max="23" width="14.109375" customWidth="1"/>
    <col min="24" max="24" width="11.109375" bestFit="1" customWidth="1"/>
  </cols>
  <sheetData>
    <row r="2" spans="2:25" ht="22.8" x14ac:dyDescent="0.4">
      <c r="B2" s="81" t="s">
        <v>1</v>
      </c>
      <c r="C2" s="81"/>
      <c r="D2" s="82"/>
      <c r="E2" s="81" t="s">
        <v>48</v>
      </c>
      <c r="F2" s="81"/>
      <c r="G2" s="83" t="s">
        <v>2</v>
      </c>
      <c r="H2" s="120">
        <v>44881</v>
      </c>
      <c r="I2" s="5"/>
      <c r="L2" s="7"/>
      <c r="M2" s="6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0" customFormat="1" ht="21.75" customHeight="1" thickBot="1" x14ac:dyDescent="0.35">
      <c r="B4" s="108" t="s">
        <v>0</v>
      </c>
      <c r="C4" s="108"/>
      <c r="D4" s="111" t="s">
        <v>44</v>
      </c>
      <c r="E4" s="108" t="s">
        <v>28</v>
      </c>
      <c r="F4" s="110" t="s">
        <v>27</v>
      </c>
      <c r="G4" s="110" t="s">
        <v>16</v>
      </c>
      <c r="H4" s="110" t="s">
        <v>26</v>
      </c>
      <c r="I4" s="114" t="s">
        <v>13</v>
      </c>
      <c r="J4" s="115"/>
      <c r="K4" s="116"/>
      <c r="L4" s="111" t="s">
        <v>45</v>
      </c>
      <c r="M4" s="114" t="s">
        <v>14</v>
      </c>
      <c r="N4" s="117"/>
      <c r="O4" s="117"/>
      <c r="P4" s="117"/>
      <c r="Q4" s="118"/>
      <c r="R4" s="114" t="s">
        <v>15</v>
      </c>
      <c r="S4" s="117"/>
      <c r="T4" s="117"/>
      <c r="U4" s="117"/>
      <c r="V4" s="117"/>
      <c r="W4" s="117"/>
      <c r="X4" s="117"/>
      <c r="Y4" s="118"/>
    </row>
    <row r="5" spans="2:25" s="10" customFormat="1" ht="28.5" customHeight="1" thickBot="1" x14ac:dyDescent="0.35">
      <c r="B5" s="109"/>
      <c r="C5" s="113"/>
      <c r="D5" s="112"/>
      <c r="E5" s="109"/>
      <c r="F5" s="109"/>
      <c r="G5" s="109"/>
      <c r="H5" s="109"/>
      <c r="I5" s="30" t="s">
        <v>17</v>
      </c>
      <c r="J5" s="76" t="s">
        <v>18</v>
      </c>
      <c r="K5" s="30" t="s">
        <v>19</v>
      </c>
      <c r="L5" s="119"/>
      <c r="M5" s="66" t="s">
        <v>20</v>
      </c>
      <c r="N5" s="66" t="s">
        <v>37</v>
      </c>
      <c r="O5" s="66" t="s">
        <v>21</v>
      </c>
      <c r="P5" s="75" t="s">
        <v>38</v>
      </c>
      <c r="Q5" s="66" t="s">
        <v>39</v>
      </c>
      <c r="R5" s="66" t="s">
        <v>22</v>
      </c>
      <c r="S5" s="66" t="s">
        <v>23</v>
      </c>
      <c r="T5" s="66" t="s">
        <v>24</v>
      </c>
      <c r="U5" s="66" t="s">
        <v>25</v>
      </c>
      <c r="V5" s="66" t="s">
        <v>40</v>
      </c>
      <c r="W5" s="66" t="s">
        <v>41</v>
      </c>
      <c r="X5" s="66" t="s">
        <v>42</v>
      </c>
      <c r="Y5" s="76" t="s">
        <v>43</v>
      </c>
    </row>
    <row r="6" spans="2:25" s="10" customFormat="1" ht="26.4" customHeight="1" x14ac:dyDescent="0.3">
      <c r="B6" s="92" t="s">
        <v>3</v>
      </c>
      <c r="C6" s="40"/>
      <c r="D6" s="37">
        <v>135</v>
      </c>
      <c r="E6" s="78" t="s">
        <v>10</v>
      </c>
      <c r="F6" s="41" t="s">
        <v>46</v>
      </c>
      <c r="G6" s="80">
        <v>60</v>
      </c>
      <c r="H6" s="43">
        <v>9.9</v>
      </c>
      <c r="I6" s="64">
        <v>1.2</v>
      </c>
      <c r="J6" s="23">
        <v>5.4</v>
      </c>
      <c r="K6" s="24">
        <v>5.16</v>
      </c>
      <c r="L6" s="61">
        <v>73.2</v>
      </c>
      <c r="M6" s="64">
        <v>0.01</v>
      </c>
      <c r="N6" s="65">
        <v>0.03</v>
      </c>
      <c r="O6" s="23">
        <v>4.2</v>
      </c>
      <c r="P6" s="23">
        <v>90</v>
      </c>
      <c r="Q6" s="70">
        <v>0</v>
      </c>
      <c r="R6" s="64">
        <v>24.6</v>
      </c>
      <c r="S6" s="23">
        <v>40.200000000000003</v>
      </c>
      <c r="T6" s="23">
        <v>21</v>
      </c>
      <c r="U6" s="23">
        <v>4.2</v>
      </c>
      <c r="V6" s="23">
        <v>189</v>
      </c>
      <c r="W6" s="23">
        <v>0</v>
      </c>
      <c r="X6" s="23">
        <v>0</v>
      </c>
      <c r="Y6" s="24">
        <v>0</v>
      </c>
    </row>
    <row r="7" spans="2:25" s="10" customFormat="1" ht="26.4" customHeight="1" x14ac:dyDescent="0.3">
      <c r="B7" s="87"/>
      <c r="C7" s="36"/>
      <c r="D7" s="78">
        <v>30</v>
      </c>
      <c r="E7" s="31" t="s">
        <v>4</v>
      </c>
      <c r="F7" s="41" t="s">
        <v>8</v>
      </c>
      <c r="G7" s="55">
        <v>200</v>
      </c>
      <c r="H7" s="37">
        <v>9.57</v>
      </c>
      <c r="I7" s="47">
        <v>6</v>
      </c>
      <c r="J7" s="28">
        <v>6.28</v>
      </c>
      <c r="K7" s="29">
        <v>7.12</v>
      </c>
      <c r="L7" s="48">
        <v>109.74</v>
      </c>
      <c r="M7" s="13">
        <v>0.06</v>
      </c>
      <c r="N7" s="13">
        <v>0.08</v>
      </c>
      <c r="O7" s="14">
        <v>9.92</v>
      </c>
      <c r="P7" s="14">
        <v>121</v>
      </c>
      <c r="Q7" s="15">
        <v>8.0000000000000002E-3</v>
      </c>
      <c r="R7" s="62">
        <v>37.1</v>
      </c>
      <c r="S7" s="14">
        <v>79.599999999999994</v>
      </c>
      <c r="T7" s="14">
        <v>21.2</v>
      </c>
      <c r="U7" s="14">
        <v>1.2</v>
      </c>
      <c r="V7" s="14">
        <v>329.8</v>
      </c>
      <c r="W7" s="14">
        <v>6.0000000000000001E-3</v>
      </c>
      <c r="X7" s="14">
        <v>0</v>
      </c>
      <c r="Y7" s="22">
        <v>3.2000000000000001E-2</v>
      </c>
    </row>
    <row r="8" spans="2:25" s="19" customFormat="1" ht="35.25" customHeight="1" x14ac:dyDescent="0.3">
      <c r="B8" s="88"/>
      <c r="C8" s="69"/>
      <c r="D8" s="78">
        <v>182</v>
      </c>
      <c r="E8" s="31" t="s">
        <v>5</v>
      </c>
      <c r="F8" s="68" t="s">
        <v>47</v>
      </c>
      <c r="G8" s="107">
        <v>90</v>
      </c>
      <c r="H8" s="37">
        <v>32.07</v>
      </c>
      <c r="I8" s="47">
        <v>18.61</v>
      </c>
      <c r="J8" s="28">
        <v>5.33</v>
      </c>
      <c r="K8" s="29">
        <v>2.89</v>
      </c>
      <c r="L8" s="48">
        <v>133.04</v>
      </c>
      <c r="M8" s="47">
        <v>0.1</v>
      </c>
      <c r="N8" s="47">
        <v>0.12</v>
      </c>
      <c r="O8" s="28">
        <v>1.34</v>
      </c>
      <c r="P8" s="28">
        <v>30</v>
      </c>
      <c r="Q8" s="29">
        <v>0.32</v>
      </c>
      <c r="R8" s="58">
        <v>125.75</v>
      </c>
      <c r="S8" s="28">
        <v>245.55199999999999</v>
      </c>
      <c r="T8" s="28">
        <v>56.16</v>
      </c>
      <c r="U8" s="28">
        <v>0.97</v>
      </c>
      <c r="V8" s="28">
        <v>404.63</v>
      </c>
      <c r="W8" s="28">
        <v>0.13800000000000001</v>
      </c>
      <c r="X8" s="28">
        <v>1.494E-2</v>
      </c>
      <c r="Y8" s="46">
        <v>0.65</v>
      </c>
    </row>
    <row r="9" spans="2:25" s="19" customFormat="1" ht="26.4" customHeight="1" x14ac:dyDescent="0.3">
      <c r="B9" s="88"/>
      <c r="C9" s="42" t="s">
        <v>34</v>
      </c>
      <c r="D9" s="101">
        <v>50</v>
      </c>
      <c r="E9" s="100" t="s">
        <v>31</v>
      </c>
      <c r="F9" s="102" t="s">
        <v>35</v>
      </c>
      <c r="G9" s="79">
        <v>150</v>
      </c>
      <c r="H9" s="79">
        <v>9.0500000000000007</v>
      </c>
      <c r="I9" s="95">
        <v>3.3</v>
      </c>
      <c r="J9" s="96">
        <v>7.8</v>
      </c>
      <c r="K9" s="97">
        <v>22.35</v>
      </c>
      <c r="L9" s="98">
        <v>173.1</v>
      </c>
      <c r="M9" s="25">
        <v>0.14000000000000001</v>
      </c>
      <c r="N9" s="25">
        <v>0.12</v>
      </c>
      <c r="O9" s="26">
        <v>18.149999999999999</v>
      </c>
      <c r="P9" s="26">
        <v>21.6</v>
      </c>
      <c r="Q9" s="34">
        <v>0.1</v>
      </c>
      <c r="R9" s="63">
        <v>36.36</v>
      </c>
      <c r="S9" s="26">
        <v>85.5</v>
      </c>
      <c r="T9" s="26">
        <v>27.8</v>
      </c>
      <c r="U9" s="26">
        <v>1.1399999999999999</v>
      </c>
      <c r="V9" s="26">
        <v>701.4</v>
      </c>
      <c r="W9" s="26">
        <v>8.0000000000000002E-3</v>
      </c>
      <c r="X9" s="26">
        <v>2E-3</v>
      </c>
      <c r="Y9" s="27">
        <v>4.2000000000000003E-2</v>
      </c>
    </row>
    <row r="10" spans="2:25" s="10" customFormat="1" ht="33.75" customHeight="1" x14ac:dyDescent="0.3">
      <c r="B10" s="88"/>
      <c r="C10" s="54"/>
      <c r="D10" s="78">
        <v>107</v>
      </c>
      <c r="E10" s="31" t="s">
        <v>9</v>
      </c>
      <c r="F10" s="41" t="s">
        <v>36</v>
      </c>
      <c r="G10" s="55">
        <v>200</v>
      </c>
      <c r="H10" s="37">
        <v>11</v>
      </c>
      <c r="I10" s="11">
        <v>0</v>
      </c>
      <c r="J10" s="9">
        <v>0</v>
      </c>
      <c r="K10" s="12">
        <v>19.600000000000001</v>
      </c>
      <c r="L10" s="44">
        <v>78</v>
      </c>
      <c r="M10" s="11">
        <v>0.02</v>
      </c>
      <c r="N10" s="11">
        <v>0.02</v>
      </c>
      <c r="O10" s="9">
        <v>8</v>
      </c>
      <c r="P10" s="9">
        <v>16</v>
      </c>
      <c r="Q10" s="12">
        <v>0</v>
      </c>
      <c r="R10" s="57">
        <v>0</v>
      </c>
      <c r="S10" s="9">
        <v>0</v>
      </c>
      <c r="T10" s="9">
        <v>0</v>
      </c>
      <c r="U10" s="9">
        <v>0</v>
      </c>
      <c r="V10" s="9">
        <v>266</v>
      </c>
      <c r="W10" s="9">
        <v>0</v>
      </c>
      <c r="X10" s="9">
        <v>0</v>
      </c>
      <c r="Y10" s="20">
        <v>0</v>
      </c>
    </row>
    <row r="11" spans="2:25" s="10" customFormat="1" ht="26.4" customHeight="1" x14ac:dyDescent="0.3">
      <c r="B11" s="89"/>
      <c r="C11" s="54"/>
      <c r="D11" s="39">
        <v>119</v>
      </c>
      <c r="E11" s="35" t="s">
        <v>6</v>
      </c>
      <c r="F11" s="84" t="s">
        <v>30</v>
      </c>
      <c r="G11" s="36">
        <v>50</v>
      </c>
      <c r="H11" s="60">
        <v>1.3</v>
      </c>
      <c r="I11" s="57">
        <v>3.8</v>
      </c>
      <c r="J11" s="9">
        <v>0.4</v>
      </c>
      <c r="K11" s="20">
        <v>24.6</v>
      </c>
      <c r="L11" s="59">
        <v>117.5</v>
      </c>
      <c r="M11" s="57">
        <v>0.05</v>
      </c>
      <c r="N11" s="11">
        <v>0.01</v>
      </c>
      <c r="O11" s="9">
        <v>0</v>
      </c>
      <c r="P11" s="9">
        <v>0</v>
      </c>
      <c r="Q11" s="12">
        <v>0</v>
      </c>
      <c r="R11" s="57">
        <v>10</v>
      </c>
      <c r="S11" s="9">
        <v>32.5</v>
      </c>
      <c r="T11" s="9">
        <v>7</v>
      </c>
      <c r="U11" s="9">
        <v>0.55000000000000004</v>
      </c>
      <c r="V11" s="9">
        <v>46.5</v>
      </c>
      <c r="W11" s="9">
        <v>1.6000000000000001E-3</v>
      </c>
      <c r="X11" s="9">
        <v>3.0000000000000001E-3</v>
      </c>
      <c r="Y11" s="21">
        <v>7.25</v>
      </c>
    </row>
    <row r="12" spans="2:25" s="10" customFormat="1" ht="26.4" customHeight="1" x14ac:dyDescent="0.3">
      <c r="B12" s="89"/>
      <c r="C12" s="54"/>
      <c r="D12" s="38">
        <v>120</v>
      </c>
      <c r="E12" s="35" t="s">
        <v>7</v>
      </c>
      <c r="F12" s="84" t="s">
        <v>29</v>
      </c>
      <c r="G12" s="37">
        <v>45</v>
      </c>
      <c r="H12" s="69">
        <v>1.3</v>
      </c>
      <c r="I12" s="13">
        <v>2.97</v>
      </c>
      <c r="J12" s="14">
        <v>0.54</v>
      </c>
      <c r="K12" s="15">
        <v>18.09</v>
      </c>
      <c r="L12" s="45">
        <v>89.1</v>
      </c>
      <c r="M12" s="11">
        <v>0.08</v>
      </c>
      <c r="N12" s="11">
        <v>0.04</v>
      </c>
      <c r="O12" s="9">
        <v>0</v>
      </c>
      <c r="P12" s="9">
        <v>0</v>
      </c>
      <c r="Q12" s="12">
        <v>0</v>
      </c>
      <c r="R12" s="57">
        <v>13.05</v>
      </c>
      <c r="S12" s="9">
        <v>67.5</v>
      </c>
      <c r="T12" s="9">
        <v>21.15</v>
      </c>
      <c r="U12" s="9">
        <v>1.75</v>
      </c>
      <c r="V12" s="9">
        <v>105.75</v>
      </c>
      <c r="W12" s="9">
        <v>1.9000000000000001E-4</v>
      </c>
      <c r="X12" s="9">
        <v>2.5000000000000001E-3</v>
      </c>
      <c r="Y12" s="20">
        <v>0.01</v>
      </c>
    </row>
    <row r="13" spans="2:25" s="10" customFormat="1" ht="26.4" customHeight="1" x14ac:dyDescent="0.3">
      <c r="B13" s="89"/>
      <c r="C13" s="103" t="s">
        <v>34</v>
      </c>
      <c r="D13" s="99"/>
      <c r="E13" s="77"/>
      <c r="F13" s="74" t="s">
        <v>11</v>
      </c>
      <c r="G13" s="56">
        <f>G6+G7+G8+G9+G10+G11+G12</f>
        <v>795</v>
      </c>
      <c r="H13" s="67">
        <f>SUM(H6:H12)</f>
        <v>74.19</v>
      </c>
      <c r="I13" s="72">
        <f>I6+I7+I8+I9+I10+I11+I12</f>
        <v>35.879999999999995</v>
      </c>
      <c r="J13" s="32">
        <f>J6+J7+J8+J9+J10+J11+J12</f>
        <v>25.749999999999996</v>
      </c>
      <c r="K13" s="73">
        <f>K6+K7+K8+K9+K10+K11+K12</f>
        <v>99.81</v>
      </c>
      <c r="L13" s="104">
        <f>L6+L7+L8+L9+L10+L11+L12</f>
        <v>773.68000000000006</v>
      </c>
      <c r="M13" s="72">
        <f>M6+M7+M8+M9+M10+M11+M12</f>
        <v>0.46</v>
      </c>
      <c r="N13" s="72">
        <f>N6+N7+N8+N9+N10+N11+N12</f>
        <v>0.42</v>
      </c>
      <c r="O13" s="32">
        <f>O6+O7+O8+O9+O10+O11+O12</f>
        <v>41.61</v>
      </c>
      <c r="P13" s="26">
        <f>P6+P7+P8+P9+P10+P11+P12</f>
        <v>278.60000000000002</v>
      </c>
      <c r="Q13" s="105">
        <f>Q6+Q7+Q8+Q9+Q10+Q11+Q12</f>
        <v>0.42800000000000005</v>
      </c>
      <c r="R13" s="71">
        <f>R6+R7+R8+R9+R10+R11+R12</f>
        <v>246.86</v>
      </c>
      <c r="S13" s="32">
        <f>S6+S7+S8+S9+S10+S11+S12</f>
        <v>550.85199999999998</v>
      </c>
      <c r="T13" s="32">
        <f>T6+T7+T8+T9+T10+T11+T12</f>
        <v>154.31</v>
      </c>
      <c r="U13" s="32">
        <f>U6+U7+U8+U9+U10+U11+U12</f>
        <v>9.81</v>
      </c>
      <c r="V13" s="32">
        <f>V6+V7+V8+V9+V10+V11+V12</f>
        <v>2043.08</v>
      </c>
      <c r="W13" s="32">
        <f>W6+W7+W8+W9+W10+W11+W12</f>
        <v>0.15379000000000001</v>
      </c>
      <c r="X13" s="32">
        <f>X6+X7+X8+X9+X10+X11+X12</f>
        <v>2.2439999999999998E-2</v>
      </c>
      <c r="Y13" s="33">
        <f>Y6+Y7+Y8+Y9+Y10+Y11+Y12</f>
        <v>7.984</v>
      </c>
    </row>
    <row r="14" spans="2:25" s="10" customFormat="1" ht="26.4" customHeight="1" x14ac:dyDescent="0.3">
      <c r="B14" s="89"/>
      <c r="C14" s="103" t="s">
        <v>34</v>
      </c>
      <c r="D14" s="99"/>
      <c r="E14" s="77"/>
      <c r="F14" s="74" t="s">
        <v>12</v>
      </c>
      <c r="G14" s="56"/>
      <c r="H14" s="67"/>
      <c r="I14" s="72"/>
      <c r="J14" s="32"/>
      <c r="K14" s="73"/>
      <c r="L14" s="106">
        <f>L13/23.5</f>
        <v>32.922553191489364</v>
      </c>
      <c r="M14" s="72"/>
      <c r="N14" s="72"/>
      <c r="O14" s="32"/>
      <c r="P14" s="26"/>
      <c r="Q14" s="105"/>
      <c r="R14" s="71"/>
      <c r="S14" s="32"/>
      <c r="T14" s="32"/>
      <c r="U14" s="32"/>
      <c r="V14" s="32"/>
      <c r="W14" s="32"/>
      <c r="X14" s="32"/>
      <c r="Y14" s="33"/>
    </row>
    <row r="15" spans="2:25" x14ac:dyDescent="0.3">
      <c r="B15" s="2"/>
      <c r="C15" s="2"/>
      <c r="D15" s="49"/>
      <c r="E15" s="18"/>
      <c r="F15" s="18"/>
      <c r="G15" s="18"/>
      <c r="H15" s="50"/>
      <c r="I15" s="51"/>
      <c r="J15" s="50"/>
      <c r="K15" s="18"/>
      <c r="L15" s="52"/>
      <c r="M15" s="18"/>
      <c r="N15" s="18"/>
      <c r="O15" s="18"/>
      <c r="P15" s="53"/>
      <c r="Q15" s="53"/>
      <c r="R15" s="53"/>
      <c r="S15" s="53"/>
      <c r="T15" s="53"/>
    </row>
    <row r="16" spans="2:25" ht="18" x14ac:dyDescent="0.3">
      <c r="E16" s="8"/>
      <c r="F16" s="16"/>
      <c r="G16" s="17"/>
      <c r="H16" s="8"/>
      <c r="I16" s="8"/>
      <c r="J16" s="8"/>
      <c r="K16" s="8"/>
    </row>
    <row r="17" spans="2:11" ht="18" x14ac:dyDescent="0.3">
      <c r="E17" s="8"/>
      <c r="F17" s="16"/>
      <c r="G17" s="17"/>
      <c r="H17" s="8"/>
      <c r="I17" s="8"/>
      <c r="J17" s="8"/>
      <c r="K17" s="8"/>
    </row>
    <row r="18" spans="2:11" ht="18" x14ac:dyDescent="0.3">
      <c r="B18" s="85" t="s">
        <v>32</v>
      </c>
      <c r="C18" s="93"/>
      <c r="D18" s="90"/>
      <c r="E18" s="90"/>
      <c r="F18" s="16"/>
      <c r="G18" s="17"/>
      <c r="H18" s="8"/>
      <c r="I18" s="8"/>
      <c r="J18" s="8"/>
      <c r="K18" s="8"/>
    </row>
    <row r="19" spans="2:11" ht="15.6" x14ac:dyDescent="0.3">
      <c r="B19" s="86" t="s">
        <v>33</v>
      </c>
      <c r="C19" s="94"/>
      <c r="D19" s="91"/>
      <c r="E19" s="91"/>
      <c r="F19" s="8"/>
      <c r="G19" s="8"/>
      <c r="H19" s="8"/>
      <c r="I19" s="8"/>
      <c r="J19" s="8"/>
      <c r="K19" s="8"/>
    </row>
    <row r="20" spans="2:11" x14ac:dyDescent="0.3">
      <c r="E20" s="8"/>
      <c r="F20" s="8"/>
      <c r="G20" s="8"/>
      <c r="H20" s="8"/>
      <c r="I20" s="8"/>
      <c r="J20" s="8"/>
      <c r="K20" s="8"/>
    </row>
    <row r="21" spans="2:11" x14ac:dyDescent="0.3">
      <c r="E21" s="8"/>
      <c r="F21" s="8"/>
      <c r="G21" s="8"/>
      <c r="H21" s="8"/>
      <c r="I21" s="8"/>
      <c r="J21" s="8"/>
      <c r="K21" s="8"/>
    </row>
    <row r="22" spans="2:11" x14ac:dyDescent="0.3">
      <c r="E22" s="8"/>
      <c r="F22" s="8"/>
      <c r="G22" s="8"/>
      <c r="H22" s="8"/>
      <c r="I22" s="8"/>
      <c r="J22" s="8"/>
      <c r="K22" s="8"/>
    </row>
    <row r="23" spans="2:11" x14ac:dyDescent="0.3">
      <c r="E23" s="8"/>
      <c r="F23" s="8"/>
      <c r="G23" s="8"/>
      <c r="H23" s="8"/>
      <c r="I23" s="8"/>
      <c r="J23" s="8"/>
      <c r="K23" s="8"/>
    </row>
    <row r="24" spans="2:11" x14ac:dyDescent="0.3">
      <c r="E24" s="8"/>
      <c r="F24" s="8"/>
      <c r="G24" s="8"/>
      <c r="H24" s="8"/>
      <c r="I24" s="8"/>
      <c r="J24" s="8"/>
      <c r="K24" s="8"/>
    </row>
    <row r="25" spans="2:11" x14ac:dyDescent="0.3">
      <c r="E25" s="8"/>
      <c r="F25" s="8"/>
      <c r="G25" s="8"/>
      <c r="H25" s="8"/>
      <c r="I25" s="8"/>
      <c r="J25" s="8"/>
      <c r="K25" s="8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2022-11-14T08:08:18Z</dcterms:modified>
</cp:coreProperties>
</file>