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D19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D13" i="1"/>
  <c r="C13" i="1"/>
  <c r="B13" i="1"/>
  <c r="J12" i="1"/>
  <c r="I12" i="1"/>
  <c r="H12" i="1"/>
  <c r="G12" i="1"/>
  <c r="E12" i="1"/>
  <c r="E19" i="1" s="1"/>
  <c r="D12" i="1"/>
  <c r="C12" i="1"/>
  <c r="B12" i="1"/>
  <c r="A12" i="1"/>
  <c r="B9" i="1"/>
  <c r="B8" i="1"/>
  <c r="B7" i="1"/>
  <c r="B6" i="1"/>
  <c r="B5" i="1"/>
  <c r="B4" i="1"/>
  <c r="A4" i="1"/>
</calcChain>
</file>

<file path=xl/sharedStrings.xml><?xml version="1.0" encoding="utf-8"?>
<sst xmlns="http://schemas.openxmlformats.org/spreadsheetml/2006/main" count="15" uniqueCount="15">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</sst>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 t="str">
            <v>Завтрак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284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  <cell r="E6" t="str">
            <v xml:space="preserve"> закуска</v>
          </cell>
        </row>
        <row r="7">
          <cell r="E7" t="str">
            <v>2 блюдо</v>
          </cell>
        </row>
        <row r="10">
          <cell r="E10" t="str">
            <v>гарнир</v>
          </cell>
        </row>
        <row r="11">
          <cell r="E11" t="str">
            <v>3 блюдо</v>
          </cell>
        </row>
        <row r="13">
          <cell r="E13" t="str">
            <v>хлеб пшеничный</v>
          </cell>
        </row>
        <row r="14">
          <cell r="E14" t="str">
            <v>хлеб ржаной</v>
          </cell>
        </row>
        <row r="19">
          <cell r="B19" t="str">
            <v>Обед</v>
          </cell>
          <cell r="D19">
            <v>9</v>
          </cell>
          <cell r="E19" t="str">
            <v>закуска</v>
          </cell>
          <cell r="F19" t="str">
            <v>Икра свекольная</v>
          </cell>
          <cell r="G19">
            <v>60</v>
          </cell>
          <cell r="I19">
            <v>1.26</v>
          </cell>
          <cell r="J19">
            <v>4.26</v>
          </cell>
          <cell r="K19">
            <v>7.26</v>
          </cell>
          <cell r="L19">
            <v>72.48</v>
          </cell>
        </row>
        <row r="20">
          <cell r="D20">
            <v>196</v>
          </cell>
          <cell r="E20" t="str">
            <v>1 блюдо</v>
          </cell>
          <cell r="F20" t="str">
            <v>Суп томатный с курицей, фасолью и овощами</v>
          </cell>
          <cell r="G20">
            <v>200</v>
          </cell>
          <cell r="I20">
            <v>5.67</v>
          </cell>
          <cell r="J20">
            <v>6.42</v>
          </cell>
          <cell r="K20">
            <v>8.4600000000000009</v>
          </cell>
          <cell r="L20">
            <v>118.37</v>
          </cell>
        </row>
        <row r="21">
          <cell r="D21">
            <v>88</v>
          </cell>
          <cell r="E21" t="str">
            <v>2 блюдо</v>
          </cell>
          <cell r="F21" t="str">
            <v>Мясо тушеное (говядина)</v>
          </cell>
          <cell r="G21">
            <v>90</v>
          </cell>
          <cell r="I21">
            <v>17.989999999999998</v>
          </cell>
          <cell r="J21">
            <v>16.59</v>
          </cell>
          <cell r="K21">
            <v>2.87</v>
          </cell>
          <cell r="L21">
            <v>232.87</v>
          </cell>
        </row>
        <row r="22">
          <cell r="D22">
            <v>53</v>
          </cell>
          <cell r="E22" t="str">
            <v>гарнир</v>
          </cell>
          <cell r="F22" t="str">
            <v>Рис отварной с маслом</v>
          </cell>
          <cell r="G22">
            <v>150</v>
          </cell>
          <cell r="I22">
            <v>3.3</v>
          </cell>
          <cell r="J22">
            <v>4.95</v>
          </cell>
          <cell r="K22">
            <v>32.25</v>
          </cell>
          <cell r="L22">
            <v>186.45</v>
          </cell>
        </row>
        <row r="23">
          <cell r="D23">
            <v>98</v>
          </cell>
          <cell r="E23" t="str">
            <v>3 блюдо</v>
          </cell>
          <cell r="F23" t="str">
            <v xml:space="preserve"> Компот из  сухофруктов</v>
          </cell>
          <cell r="G23">
            <v>200</v>
          </cell>
          <cell r="I23">
            <v>0.4</v>
          </cell>
          <cell r="J23">
            <v>0</v>
          </cell>
          <cell r="K23">
            <v>27</v>
          </cell>
          <cell r="L23">
            <v>59.48</v>
          </cell>
        </row>
        <row r="24">
          <cell r="D24">
            <v>119</v>
          </cell>
          <cell r="E24" t="str">
            <v>хлеб пшеничный</v>
          </cell>
          <cell r="F24" t="str">
            <v>Хлеб пшеничный</v>
          </cell>
          <cell r="G24">
            <v>20</v>
          </cell>
          <cell r="I24">
            <v>1.4</v>
          </cell>
          <cell r="J24">
            <v>0.14000000000000001</v>
          </cell>
          <cell r="K24">
            <v>8.8000000000000007</v>
          </cell>
          <cell r="L24">
            <v>48</v>
          </cell>
        </row>
        <row r="25">
          <cell r="D25">
            <v>120</v>
          </cell>
          <cell r="E25" t="str">
            <v>хлеб ржаной</v>
          </cell>
          <cell r="F25" t="str">
            <v>Хлеб ржаной</v>
          </cell>
          <cell r="G25">
            <v>20</v>
          </cell>
          <cell r="I25">
            <v>1.1399999999999999</v>
          </cell>
          <cell r="J25">
            <v>0.22</v>
          </cell>
          <cell r="K25">
            <v>7.44</v>
          </cell>
          <cell r="L25">
            <v>36.26</v>
          </cell>
        </row>
        <row r="26">
          <cell r="F26" t="str">
            <v>Итого за прием пищи:</v>
          </cell>
          <cell r="I26">
            <v>750</v>
          </cell>
          <cell r="J26">
            <v>750</v>
          </cell>
          <cell r="K26">
            <v>750</v>
          </cell>
          <cell r="L26">
            <v>750</v>
          </cell>
        </row>
      </sheetData>
      <sheetData sheetId="19">
        <row r="6">
          <cell r="B6" t="str">
            <v>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8" sqref="D8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1" customWidth="1"/>
    <col min="5" max="6" width="10.570312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2" t="s">
        <v>14</v>
      </c>
      <c r="C1" s="13"/>
      <c r="D1" s="14"/>
      <c r="E1" t="s">
        <v>1</v>
      </c>
      <c r="F1" s="1" t="s">
        <v>2</v>
      </c>
      <c r="I1" t="s">
        <v>3</v>
      </c>
      <c r="J1" s="2">
        <v>44945</v>
      </c>
    </row>
    <row r="2" spans="1:10" x14ac:dyDescent="0.25">
      <c r="D2"/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 t="str">
        <f>'[1]19 день '!B6</f>
        <v>Завтрак</v>
      </c>
      <c r="B4" s="5" t="str">
        <f>'[1]19 день '!E6</f>
        <v xml:space="preserve"> закуска</v>
      </c>
      <c r="C4" s="6"/>
      <c r="D4" s="6"/>
      <c r="E4" s="6"/>
      <c r="F4" s="7"/>
      <c r="G4" s="6"/>
      <c r="H4" s="6"/>
      <c r="I4" s="6"/>
      <c r="J4" s="6"/>
    </row>
    <row r="5" spans="1:10" x14ac:dyDescent="0.25">
      <c r="A5" s="8"/>
      <c r="B5" s="5" t="str">
        <f>'[1]19 день '!E7</f>
        <v>2 блюдо</v>
      </c>
      <c r="C5" s="6"/>
      <c r="D5" s="6"/>
      <c r="E5" s="6"/>
      <c r="F5" s="7"/>
      <c r="G5" s="6"/>
      <c r="H5" s="6"/>
      <c r="I5" s="6"/>
      <c r="J5" s="6"/>
    </row>
    <row r="6" spans="1:10" x14ac:dyDescent="0.25">
      <c r="A6" s="8"/>
      <c r="B6" s="5" t="str">
        <f>'[1]19 день '!E10</f>
        <v>гарнир</v>
      </c>
      <c r="C6" s="6"/>
      <c r="D6" s="6"/>
      <c r="E6" s="6"/>
      <c r="F6" s="7"/>
      <c r="G6" s="6"/>
      <c r="H6" s="6"/>
      <c r="I6" s="6"/>
      <c r="J6" s="6"/>
    </row>
    <row r="7" spans="1:10" x14ac:dyDescent="0.25">
      <c r="A7" s="8"/>
      <c r="B7" s="5" t="str">
        <f>'[1]19 день '!E11</f>
        <v>3 блюдо</v>
      </c>
      <c r="C7" s="6"/>
      <c r="D7" s="6"/>
      <c r="E7" s="6"/>
      <c r="F7" s="7"/>
      <c r="G7" s="6"/>
      <c r="H7" s="6"/>
      <c r="I7" s="6"/>
      <c r="J7" s="6"/>
    </row>
    <row r="8" spans="1:10" x14ac:dyDescent="0.25">
      <c r="A8" s="8"/>
      <c r="B8" s="5" t="str">
        <f>'[1]19 день '!E13</f>
        <v>хлеб пшеничный</v>
      </c>
      <c r="C8" s="6"/>
      <c r="D8" s="6"/>
      <c r="E8" s="6"/>
      <c r="F8" s="7"/>
      <c r="G8" s="7"/>
      <c r="H8" s="6"/>
      <c r="I8" s="6"/>
      <c r="J8" s="6"/>
    </row>
    <row r="9" spans="1:10" x14ac:dyDescent="0.25">
      <c r="A9" s="8"/>
      <c r="B9" s="5" t="str">
        <f>'[1]19 день '!E14</f>
        <v>хлеб ржаной</v>
      </c>
      <c r="C9" s="6"/>
      <c r="D9" s="6"/>
      <c r="E9" s="6"/>
      <c r="F9" s="7"/>
      <c r="G9" s="6"/>
      <c r="H9" s="6"/>
      <c r="I9" s="6"/>
      <c r="J9" s="6"/>
    </row>
    <row r="10" spans="1:10" x14ac:dyDescent="0.25">
      <c r="A10" s="9"/>
      <c r="B10" s="5"/>
      <c r="C10" s="6"/>
      <c r="D10" s="6"/>
      <c r="E10" s="6"/>
      <c r="F10" s="7"/>
      <c r="G10" s="7"/>
      <c r="H10" s="6"/>
      <c r="I10" s="6"/>
      <c r="J10" s="6"/>
    </row>
    <row r="11" spans="1:10" x14ac:dyDescent="0.25">
      <c r="A11" s="10"/>
      <c r="B11" s="5"/>
      <c r="C11" s="6"/>
      <c r="D11" s="6"/>
      <c r="E11" s="6"/>
      <c r="F11" s="7"/>
      <c r="G11" s="7"/>
      <c r="H11" s="6"/>
      <c r="I11" s="6"/>
      <c r="J11" s="6"/>
    </row>
    <row r="12" spans="1:10" x14ac:dyDescent="0.25">
      <c r="A12" s="4" t="str">
        <f>'[1]19 день '!B19</f>
        <v>Обед</v>
      </c>
      <c r="B12" s="5" t="str">
        <f>'[1]19 день '!E19</f>
        <v>закуска</v>
      </c>
      <c r="C12" s="6">
        <f>'[1]19 день '!D19</f>
        <v>9</v>
      </c>
      <c r="D12" s="6" t="str">
        <f>'[1]19 день '!F19</f>
        <v>Икра свекольная</v>
      </c>
      <c r="E12" s="6">
        <f>'[1]19 день '!G19</f>
        <v>60</v>
      </c>
      <c r="F12" s="7">
        <v>1.35</v>
      </c>
      <c r="G12" s="6">
        <f>'[1]19 день '!L19</f>
        <v>72.48</v>
      </c>
      <c r="H12" s="6">
        <f>'[1]19 день '!I19</f>
        <v>1.26</v>
      </c>
      <c r="I12" s="6">
        <f>'[1]19 день '!J19</f>
        <v>4.26</v>
      </c>
      <c r="J12" s="6">
        <f>'[1]19 день '!K19</f>
        <v>7.26</v>
      </c>
    </row>
    <row r="13" spans="1:10" x14ac:dyDescent="0.25">
      <c r="A13" s="8"/>
      <c r="B13" s="5" t="str">
        <f>'[1]19 день '!E20</f>
        <v>1 блюдо</v>
      </c>
      <c r="C13" s="6">
        <f>'[1]19 день '!D20</f>
        <v>196</v>
      </c>
      <c r="D13" s="6" t="str">
        <f>'[1]19 день '!F20</f>
        <v>Суп томатный с курицей, фасолью и овощами</v>
      </c>
      <c r="E13" s="6">
        <f>'[1]19 день '!G20</f>
        <v>200</v>
      </c>
      <c r="F13" s="7">
        <v>12.31</v>
      </c>
      <c r="G13" s="6">
        <f>'[1]19 день '!L20</f>
        <v>118.37</v>
      </c>
      <c r="H13" s="6">
        <f>'[1]19 день '!I20</f>
        <v>5.67</v>
      </c>
      <c r="I13" s="6">
        <f>'[1]19 день '!J20</f>
        <v>6.42</v>
      </c>
      <c r="J13" s="6">
        <f>'[1]19 день '!K20</f>
        <v>8.4600000000000009</v>
      </c>
    </row>
    <row r="14" spans="1:10" x14ac:dyDescent="0.25">
      <c r="A14" s="8"/>
      <c r="B14" s="5" t="str">
        <f>'[1]19 день '!E21</f>
        <v>2 блюдо</v>
      </c>
      <c r="C14" s="6">
        <f>'[1]19 день '!D21</f>
        <v>88</v>
      </c>
      <c r="D14" s="6" t="str">
        <f>'[1]19 день '!F21</f>
        <v>Мясо тушеное (говядина)</v>
      </c>
      <c r="E14" s="6">
        <f>'[1]19 день '!G21</f>
        <v>90</v>
      </c>
      <c r="F14" s="7">
        <v>34</v>
      </c>
      <c r="G14" s="7">
        <f>'[1]19 день '!L21</f>
        <v>232.87</v>
      </c>
      <c r="H14" s="6">
        <f>'[1]19 день '!I21</f>
        <v>17.989999999999998</v>
      </c>
      <c r="I14" s="6">
        <f>'[1]19 день '!J21</f>
        <v>16.59</v>
      </c>
      <c r="J14" s="6">
        <f>'[1]19 день '!K21</f>
        <v>2.87</v>
      </c>
    </row>
    <row r="15" spans="1:10" x14ac:dyDescent="0.25">
      <c r="A15" s="8"/>
      <c r="B15" s="5" t="str">
        <f>'[1]19 день '!E22</f>
        <v>гарнир</v>
      </c>
      <c r="C15" s="6">
        <f>'[1]19 день '!D22</f>
        <v>53</v>
      </c>
      <c r="D15" s="6" t="str">
        <f>'[1]19 день '!F22</f>
        <v>Рис отварной с маслом</v>
      </c>
      <c r="E15" s="6">
        <f>'[1]19 день '!G22</f>
        <v>150</v>
      </c>
      <c r="F15" s="7">
        <v>4.9000000000000004</v>
      </c>
      <c r="G15" s="7">
        <f>'[1]19 день '!L22</f>
        <v>186.45</v>
      </c>
      <c r="H15" s="6">
        <f>'[1]19 день '!I22</f>
        <v>3.3</v>
      </c>
      <c r="I15" s="6">
        <f>'[1]19 день '!J22</f>
        <v>4.95</v>
      </c>
      <c r="J15" s="6">
        <f>'[1]19 день '!K22</f>
        <v>32.25</v>
      </c>
    </row>
    <row r="16" spans="1:10" x14ac:dyDescent="0.25">
      <c r="A16" s="8"/>
      <c r="B16" s="5" t="str">
        <f>'[1]19 день '!E23</f>
        <v>3 блюдо</v>
      </c>
      <c r="C16" s="6">
        <f>'[1]19 день '!D23</f>
        <v>98</v>
      </c>
      <c r="D16" s="6" t="str">
        <f>'[1]19 день '!F23</f>
        <v xml:space="preserve"> Компот из  сухофруктов</v>
      </c>
      <c r="E16" s="6">
        <f>'[1]19 день '!G23</f>
        <v>200</v>
      </c>
      <c r="F16" s="7">
        <v>5.83</v>
      </c>
      <c r="G16" s="6">
        <f>'[1]19 день '!L23</f>
        <v>59.48</v>
      </c>
      <c r="H16" s="6">
        <f>'[1]19 день '!I23</f>
        <v>0.4</v>
      </c>
      <c r="I16" s="6">
        <f>'[1]19 день '!J23</f>
        <v>0</v>
      </c>
      <c r="J16" s="6">
        <f>'[1]19 день '!K23</f>
        <v>27</v>
      </c>
    </row>
    <row r="17" spans="1:10" x14ac:dyDescent="0.25">
      <c r="A17" s="8"/>
      <c r="B17" s="5" t="str">
        <f>'[1]19 день '!E24</f>
        <v>хлеб пшеничный</v>
      </c>
      <c r="C17" s="6">
        <f>'[1]19 день '!D24</f>
        <v>119</v>
      </c>
      <c r="D17" s="6" t="str">
        <f>'[1]19 день '!F24</f>
        <v>Хлеб пшеничный</v>
      </c>
      <c r="E17" s="6">
        <f>'[1]19 день '!G24</f>
        <v>20</v>
      </c>
      <c r="F17" s="7">
        <v>1.3</v>
      </c>
      <c r="G17" s="7">
        <f>'[1]19 день '!L24</f>
        <v>48</v>
      </c>
      <c r="H17" s="6">
        <f>'[1]19 день '!I24</f>
        <v>1.4</v>
      </c>
      <c r="I17" s="6">
        <f>'[1]19 день '!J24</f>
        <v>0.14000000000000001</v>
      </c>
      <c r="J17" s="6">
        <f>'[1]19 день '!K24</f>
        <v>8.8000000000000007</v>
      </c>
    </row>
    <row r="18" spans="1:10" x14ac:dyDescent="0.25">
      <c r="A18" s="8"/>
      <c r="B18" s="5" t="str">
        <f>'[1]19 день '!E25</f>
        <v>хлеб ржаной</v>
      </c>
      <c r="C18" s="6">
        <f>'[1]19 день '!D25</f>
        <v>120</v>
      </c>
      <c r="D18" s="6" t="str">
        <f>'[1]19 день '!F25</f>
        <v>Хлеб ржаной</v>
      </c>
      <c r="E18" s="6">
        <f>'[1]19 день '!G25</f>
        <v>20</v>
      </c>
      <c r="F18" s="7">
        <v>1.3</v>
      </c>
      <c r="G18" s="7">
        <f>'[1]19 день '!L25</f>
        <v>36.26</v>
      </c>
      <c r="H18" s="6">
        <f>'[1]19 день '!I25</f>
        <v>1.1399999999999999</v>
      </c>
      <c r="I18" s="6">
        <f>'[1]19 день '!J25</f>
        <v>0.22</v>
      </c>
      <c r="J18" s="6">
        <f>'[1]19 день '!K25</f>
        <v>7.44</v>
      </c>
    </row>
    <row r="19" spans="1:10" x14ac:dyDescent="0.25">
      <c r="A19" s="9"/>
      <c r="B19" s="5"/>
      <c r="C19" s="6"/>
      <c r="D19" s="6" t="str">
        <f>'[1]19 день '!F26</f>
        <v>Итого за прием пищи:</v>
      </c>
      <c r="E19" s="6">
        <f>SUM(E12:E18)</f>
        <v>740</v>
      </c>
      <c r="F19" s="7">
        <f>SUM(F12:F18)</f>
        <v>60.989999999999988</v>
      </c>
      <c r="G19" s="6">
        <f>'[1]19 день '!L26</f>
        <v>750</v>
      </c>
      <c r="H19" s="6">
        <f>'[1]19 день '!I26</f>
        <v>750</v>
      </c>
      <c r="I19" s="6">
        <f>'[1]19 день '!J26</f>
        <v>750</v>
      </c>
      <c r="J19" s="6">
        <f>'[1]19 день '!K26</f>
        <v>750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школа</cp:lastModifiedBy>
  <dcterms:created xsi:type="dcterms:W3CDTF">2023-01-15T11:42:42Z</dcterms:created>
  <dcterms:modified xsi:type="dcterms:W3CDTF">2023-01-15T15:10:27Z</dcterms:modified>
</cp:coreProperties>
</file>