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2" i="1" l="1"/>
  <c r="J22" i="1" l="1"/>
  <c r="I22" i="1"/>
  <c r="H22" i="1"/>
  <c r="G22" i="1"/>
  <c r="E22" i="1"/>
  <c r="D22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<sst xmlns="http://schemas.openxmlformats.org/spreadsheetml/2006/main" count="16" uniqueCount="16">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</sst>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1.86</v>
          </cell>
          <cell r="J14">
            <v>0.12</v>
          </cell>
          <cell r="K14">
            <v>4.26</v>
          </cell>
          <cell r="L14">
            <v>24.6</v>
          </cell>
        </row>
        <row r="15">
          <cell r="D15">
            <v>31</v>
          </cell>
          <cell r="E15" t="str">
            <v>1 блюдо</v>
          </cell>
          <cell r="F15" t="str">
            <v>Борщ с мясом и сметаной</v>
          </cell>
          <cell r="G15">
            <v>200</v>
          </cell>
          <cell r="I15">
            <v>5.75</v>
          </cell>
          <cell r="J15">
            <v>8.7899999999999991</v>
          </cell>
          <cell r="K15">
            <v>8.75</v>
          </cell>
          <cell r="L15">
            <v>138.04</v>
          </cell>
        </row>
        <row r="16">
          <cell r="D16">
            <v>85</v>
          </cell>
          <cell r="E16" t="str">
            <v>2 блюдо</v>
          </cell>
          <cell r="F16" t="str">
            <v>Печень "По - строгановски"</v>
          </cell>
          <cell r="G16">
            <v>90</v>
          </cell>
          <cell r="I16">
            <v>13.81</v>
          </cell>
          <cell r="J16">
            <v>7.8</v>
          </cell>
          <cell r="K16">
            <v>7.21</v>
          </cell>
          <cell r="L16">
            <v>154.13</v>
          </cell>
        </row>
        <row r="18">
          <cell r="D18">
            <v>50</v>
          </cell>
          <cell r="E18" t="str">
            <v>гарнир</v>
          </cell>
          <cell r="F18" t="str">
            <v>Картофельное пюре с маслом</v>
          </cell>
          <cell r="G18">
            <v>150</v>
          </cell>
          <cell r="I18">
            <v>3.3</v>
          </cell>
          <cell r="J18">
            <v>7.8</v>
          </cell>
          <cell r="K18">
            <v>22.35</v>
          </cell>
          <cell r="L18">
            <v>173.1</v>
          </cell>
        </row>
        <row r="19">
          <cell r="D19">
            <v>95</v>
          </cell>
          <cell r="E19" t="str">
            <v>3 блюдо</v>
          </cell>
          <cell r="F19" t="str">
            <v>Кисель витаминизированный плодово – ягодный   (яблочно-облепиховый)</v>
          </cell>
          <cell r="G19">
            <v>200</v>
          </cell>
          <cell r="I19">
            <v>0</v>
          </cell>
          <cell r="J19">
            <v>0</v>
          </cell>
          <cell r="K19">
            <v>20</v>
          </cell>
          <cell r="L19">
            <v>80.599999999999994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3.19</v>
          </cell>
          <cell r="J20">
            <v>0.31</v>
          </cell>
          <cell r="K20">
            <v>19.89</v>
          </cell>
          <cell r="L20">
            <v>108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40</v>
          </cell>
          <cell r="I21">
            <v>2.64</v>
          </cell>
          <cell r="J21">
            <v>0.48</v>
          </cell>
          <cell r="K21">
            <v>16.079999999999998</v>
          </cell>
          <cell r="L21">
            <v>79.2</v>
          </cell>
        </row>
        <row r="22">
          <cell r="F22" t="str">
            <v>Итого за прием пищи:</v>
          </cell>
          <cell r="G22">
            <v>785</v>
          </cell>
          <cell r="I22">
            <v>30.550000000000004</v>
          </cell>
          <cell r="J22">
            <v>25.299999999999997</v>
          </cell>
          <cell r="K22">
            <v>98.54</v>
          </cell>
          <cell r="L22">
            <v>757.67000000000007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D26" sqref="D26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44957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'[1]7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x14ac:dyDescent="0.25">
      <c r="A12" s="9"/>
      <c r="B12" s="5"/>
      <c r="C12" s="6"/>
      <c r="D12" s="6"/>
      <c r="E12" s="6"/>
      <c r="F12" s="7"/>
      <c r="G12" s="7"/>
      <c r="H12" s="6"/>
      <c r="I12" s="6"/>
      <c r="J12" s="6"/>
    </row>
    <row r="13" spans="1:10" x14ac:dyDescent="0.25">
      <c r="A13" s="10"/>
      <c r="B13" s="5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4" t="str">
        <f>'[1]7 день '!B14</f>
        <v>Обед</v>
      </c>
      <c r="B14" s="5" t="str">
        <f>'[1]7 день '!E14</f>
        <v>закуска</v>
      </c>
      <c r="C14" s="6">
        <f>'[1]7 день '!D14</f>
        <v>172</v>
      </c>
      <c r="D14" s="6" t="str">
        <f>'[1]7 день '!F14</f>
        <v>Горошек консервированный</v>
      </c>
      <c r="E14" s="6">
        <f>'[1]7 день '!G14</f>
        <v>60</v>
      </c>
      <c r="F14" s="7">
        <v>8.5</v>
      </c>
      <c r="G14" s="6">
        <f>'[1]7 день '!L14</f>
        <v>24.6</v>
      </c>
      <c r="H14" s="6">
        <f>'[1]7 день '!I14</f>
        <v>1.86</v>
      </c>
      <c r="I14" s="6">
        <f>'[1]7 день '!J14</f>
        <v>0.12</v>
      </c>
      <c r="J14" s="6">
        <f>'[1]7 день '!K14</f>
        <v>4.26</v>
      </c>
    </row>
    <row r="15" spans="1:10" x14ac:dyDescent="0.25">
      <c r="A15" s="8"/>
      <c r="B15" s="5" t="str">
        <f>'[1]7 день '!E15</f>
        <v>1 блюдо</v>
      </c>
      <c r="C15" s="6">
        <f>'[1]7 день '!D15</f>
        <v>31</v>
      </c>
      <c r="D15" s="6" t="str">
        <f>'[1]7 день '!F15</f>
        <v>Борщ с мясом и сметаной</v>
      </c>
      <c r="E15" s="6">
        <f>'[1]7 день '!G15</f>
        <v>200</v>
      </c>
      <c r="F15" s="7">
        <v>11.95</v>
      </c>
      <c r="G15" s="7">
        <f>'[1]7 день '!L15</f>
        <v>138.04</v>
      </c>
      <c r="H15" s="6">
        <f>'[1]7 день '!I15</f>
        <v>5.75</v>
      </c>
      <c r="I15" s="6">
        <f>'[1]7 день '!J15</f>
        <v>8.7899999999999991</v>
      </c>
      <c r="J15" s="6">
        <f>'[1]7 день '!K15</f>
        <v>8.75</v>
      </c>
    </row>
    <row r="16" spans="1:10" x14ac:dyDescent="0.25">
      <c r="A16" s="8"/>
      <c r="B16" s="5" t="str">
        <f>'[1]7 день '!E16</f>
        <v>2 блюдо</v>
      </c>
      <c r="C16" s="6">
        <f>'[1]7 день '!D16</f>
        <v>85</v>
      </c>
      <c r="D16" s="6" t="str">
        <f>'[1]7 день '!F16</f>
        <v>Печень "По - строгановски"</v>
      </c>
      <c r="E16" s="6">
        <f>'[1]7 день '!G16</f>
        <v>90</v>
      </c>
      <c r="F16" s="7">
        <v>21.71</v>
      </c>
      <c r="G16" s="7">
        <f>'[1]7 день '!L16</f>
        <v>154.13</v>
      </c>
      <c r="H16" s="6">
        <f>'[1]7 день '!I16</f>
        <v>13.81</v>
      </c>
      <c r="I16" s="6">
        <f>'[1]7 день '!J16</f>
        <v>7.8</v>
      </c>
      <c r="J16" s="6">
        <f>'[1]7 день '!K16</f>
        <v>7.21</v>
      </c>
    </row>
    <row r="17" spans="1:10" x14ac:dyDescent="0.25">
      <c r="A17" s="8"/>
      <c r="B17" s="5" t="str">
        <f>'[1]7 день '!E18</f>
        <v>гарнир</v>
      </c>
      <c r="C17" s="6">
        <f>'[1]7 день '!D18</f>
        <v>50</v>
      </c>
      <c r="D17" s="6" t="str">
        <f>'[1]7 день '!F18</f>
        <v>Картофельное пюре с маслом</v>
      </c>
      <c r="E17" s="6">
        <f>'[1]7 день '!G18</f>
        <v>150</v>
      </c>
      <c r="F17" s="7">
        <v>9.34</v>
      </c>
      <c r="G17" s="6">
        <f>'[1]7 день '!L18</f>
        <v>173.1</v>
      </c>
      <c r="H17" s="6">
        <f>'[1]7 день '!I18</f>
        <v>3.3</v>
      </c>
      <c r="I17" s="6">
        <f>'[1]7 день '!J18</f>
        <v>7.8</v>
      </c>
      <c r="J17" s="6">
        <f>'[1]7 день '!K18</f>
        <v>22.35</v>
      </c>
    </row>
    <row r="18" spans="1:10" x14ac:dyDescent="0.25">
      <c r="A18" s="8"/>
      <c r="B18" s="5" t="str">
        <f>'[1]7 день '!E19</f>
        <v>3 блюдо</v>
      </c>
      <c r="C18" s="6">
        <f>'[1]7 день '!D19</f>
        <v>95</v>
      </c>
      <c r="D18" s="6" t="str">
        <f>'[1]7 день '!F19</f>
        <v>Кисель витаминизированный плодово – ягодный   (яблочно-облепиховый)</v>
      </c>
      <c r="E18" s="6">
        <f>'[1]7 день '!G19</f>
        <v>200</v>
      </c>
      <c r="F18" s="7">
        <v>3.97</v>
      </c>
      <c r="G18" s="6">
        <f>'[1]7 день '!L19</f>
        <v>80.599999999999994</v>
      </c>
      <c r="H18" s="6">
        <f>'[1]7 день '!I19</f>
        <v>0</v>
      </c>
      <c r="I18" s="6">
        <f>'[1]7 день '!J19</f>
        <v>0</v>
      </c>
      <c r="J18" s="6">
        <f>'[1]7 день '!K19</f>
        <v>20</v>
      </c>
    </row>
    <row r="19" spans="1:10" x14ac:dyDescent="0.25">
      <c r="A19" s="8"/>
      <c r="B19" s="5" t="str">
        <f>'[1]7 день '!E20</f>
        <v>хлеб пшеничный</v>
      </c>
      <c r="C19" s="6">
        <f>'[1]7 день '!D20</f>
        <v>119</v>
      </c>
      <c r="D19" s="6" t="str">
        <f>'[1]7 день '!F20</f>
        <v>Хлеб пшеничный</v>
      </c>
      <c r="E19" s="6">
        <f>'[1]7 день '!G20</f>
        <v>45</v>
      </c>
      <c r="F19" s="7">
        <v>1.3</v>
      </c>
      <c r="G19" s="6">
        <f>'[1]7 день '!L20</f>
        <v>108</v>
      </c>
      <c r="H19" s="6">
        <f>'[1]7 день '!I20</f>
        <v>3.19</v>
      </c>
      <c r="I19" s="6">
        <f>'[1]7 день '!J20</f>
        <v>0.31</v>
      </c>
      <c r="J19" s="6">
        <f>'[1]7 день '!K20</f>
        <v>19.89</v>
      </c>
    </row>
    <row r="20" spans="1:10" x14ac:dyDescent="0.25">
      <c r="A20" s="8"/>
      <c r="B20" s="5" t="str">
        <f>'[1]7 день '!E21</f>
        <v>хлеб ржаной</v>
      </c>
      <c r="C20" s="6">
        <f>'[1]7 день '!D21</f>
        <v>120</v>
      </c>
      <c r="D20" s="6" t="str">
        <f>'[1]7 день '!F21</f>
        <v>Хлеб ржаной</v>
      </c>
      <c r="E20" s="6">
        <f>'[1]7 день '!G21</f>
        <v>40</v>
      </c>
      <c r="F20" s="7">
        <v>1.3</v>
      </c>
      <c r="G20" s="6">
        <f>'[1]7 день '!L21</f>
        <v>79.2</v>
      </c>
      <c r="H20" s="6">
        <f>'[1]7 день '!I21</f>
        <v>2.64</v>
      </c>
      <c r="I20" s="6">
        <f>'[1]7 день '!J21</f>
        <v>0.48</v>
      </c>
      <c r="J20" s="6">
        <f>'[1]7 день '!K21</f>
        <v>16.079999999999998</v>
      </c>
    </row>
    <row r="21" spans="1:10" x14ac:dyDescent="0.25">
      <c r="A21" s="8"/>
      <c r="B21" s="5"/>
      <c r="C21" s="6"/>
      <c r="D21" s="6" t="s">
        <v>15</v>
      </c>
      <c r="E21" s="6"/>
      <c r="F21" s="7">
        <v>15</v>
      </c>
      <c r="G21" s="6"/>
      <c r="H21" s="6"/>
      <c r="I21" s="6"/>
      <c r="J21" s="6"/>
    </row>
    <row r="22" spans="1:10" x14ac:dyDescent="0.25">
      <c r="A22" s="9"/>
      <c r="B22" s="5"/>
      <c r="C22" s="6"/>
      <c r="D22" s="6" t="str">
        <f>'[1]7 день '!F22</f>
        <v>Итого за прием пищи:</v>
      </c>
      <c r="E22" s="6">
        <f>'[1]7 день '!G22</f>
        <v>785</v>
      </c>
      <c r="F22" s="6">
        <f>SUM(F14:F21)</f>
        <v>73.069999999999993</v>
      </c>
      <c r="G22" s="6">
        <f>'[1]7 день '!L22</f>
        <v>757.67000000000007</v>
      </c>
      <c r="H22" s="6">
        <f>'[1]7 день '!I22</f>
        <v>30.550000000000004</v>
      </c>
      <c r="I22" s="6">
        <f>'[1]7 день '!J22</f>
        <v>25.299999999999997</v>
      </c>
      <c r="J22" s="6">
        <f>'[1]7 день '!K22</f>
        <v>98.54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2023-01-29T09:57:21Z</dcterms:created>
  <dcterms:modified xsi:type="dcterms:W3CDTF">2023-01-30T16:00:01Z</dcterms:modified>
</cp:coreProperties>
</file>