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A13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<sst xmlns="http://schemas.openxmlformats.org/spreadsheetml/2006/main" count="15" uniqueCount="15">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</sst>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  <row r="16">
          <cell r="B16" t="str">
            <v>Обед</v>
          </cell>
          <cell r="D16">
            <v>137</v>
          </cell>
          <cell r="E16" t="str">
            <v>закуска</v>
          </cell>
          <cell r="F16" t="str">
            <v>Фрукты в ассортименте (мандарин)</v>
          </cell>
          <cell r="G16">
            <v>100</v>
          </cell>
          <cell r="I16">
            <v>0.8</v>
          </cell>
          <cell r="J16">
            <v>0.2</v>
          </cell>
          <cell r="K16">
            <v>7.5</v>
          </cell>
          <cell r="L16">
            <v>38</v>
          </cell>
        </row>
        <row r="17">
          <cell r="D17">
            <v>34</v>
          </cell>
          <cell r="E17" t="str">
            <v>1 блюдо</v>
          </cell>
          <cell r="F17" t="str">
            <v>Суп гороховый с мясом</v>
          </cell>
          <cell r="G17">
            <v>200</v>
          </cell>
          <cell r="I17">
            <v>9</v>
          </cell>
          <cell r="J17">
            <v>5.6</v>
          </cell>
          <cell r="K17">
            <v>13.8</v>
          </cell>
          <cell r="L17">
            <v>141</v>
          </cell>
        </row>
        <row r="18">
          <cell r="D18">
            <v>270</v>
          </cell>
          <cell r="E18" t="str">
            <v>2 блюдо</v>
          </cell>
          <cell r="F18" t="str">
            <v>Курица запеченная с соусом и зеленью</v>
          </cell>
          <cell r="G18">
            <v>90</v>
          </cell>
          <cell r="I18">
            <v>24.03</v>
          </cell>
          <cell r="J18">
            <v>19.829999999999998</v>
          </cell>
          <cell r="K18">
            <v>1.61</v>
          </cell>
          <cell r="L18">
            <v>279.17</v>
          </cell>
        </row>
        <row r="19">
          <cell r="D19">
            <v>64</v>
          </cell>
          <cell r="E19" t="str">
            <v xml:space="preserve"> гарнир</v>
          </cell>
          <cell r="F19" t="str">
            <v>Макароны отварные с маслом</v>
          </cell>
          <cell r="G19">
            <v>150</v>
          </cell>
          <cell r="I19">
            <v>6.45</v>
          </cell>
          <cell r="J19">
            <v>4.05</v>
          </cell>
          <cell r="K19">
            <v>40.200000000000003</v>
          </cell>
          <cell r="L19">
            <v>223.65</v>
          </cell>
        </row>
        <row r="20">
          <cell r="D20">
            <v>98</v>
          </cell>
          <cell r="E20" t="str">
            <v>3 блюдо</v>
          </cell>
          <cell r="F20" t="str">
            <v>Компот из сухофруктов</v>
          </cell>
          <cell r="G20">
            <v>200</v>
          </cell>
          <cell r="I20">
            <v>0.4</v>
          </cell>
          <cell r="J20">
            <v>0</v>
          </cell>
          <cell r="K20">
            <v>27</v>
          </cell>
          <cell r="L20">
            <v>59.48</v>
          </cell>
        </row>
        <row r="21">
          <cell r="D21">
            <v>119</v>
          </cell>
          <cell r="E21" t="str">
            <v>хлеб пшеничный</v>
          </cell>
          <cell r="F21" t="str">
            <v>Хлеб пшеничный</v>
          </cell>
          <cell r="G21">
            <v>20</v>
          </cell>
          <cell r="I21">
            <v>1.4</v>
          </cell>
          <cell r="J21">
            <v>0.14000000000000001</v>
          </cell>
          <cell r="K21">
            <v>8.8000000000000007</v>
          </cell>
          <cell r="L21">
            <v>48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  <cell r="G22">
            <v>20</v>
          </cell>
          <cell r="I22">
            <v>1.1399999999999999</v>
          </cell>
          <cell r="J22">
            <v>0.22</v>
          </cell>
          <cell r="K22">
            <v>7.44</v>
          </cell>
          <cell r="L22">
            <v>36.26</v>
          </cell>
        </row>
        <row r="23">
          <cell r="F23" t="str">
            <v>Итого за прием пищи:</v>
          </cell>
          <cell r="G23">
            <v>780</v>
          </cell>
          <cell r="I23">
            <v>43.22</v>
          </cell>
          <cell r="J23">
            <v>30.04</v>
          </cell>
          <cell r="K23">
            <v>106.35</v>
          </cell>
          <cell r="L23">
            <v>825.56000000000006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0" sqref="I20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44959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'[1]9 день'!B6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25">
      <c r="A11" s="9"/>
      <c r="B11" s="5"/>
      <c r="C11" s="6"/>
      <c r="D11" s="6"/>
      <c r="E11" s="6"/>
      <c r="F11" s="7"/>
      <c r="G11" s="7"/>
      <c r="H11" s="6"/>
      <c r="I11" s="6"/>
      <c r="J11" s="6"/>
    </row>
    <row r="12" spans="1:10" x14ac:dyDescent="0.25">
      <c r="A12" s="10"/>
      <c r="B12" s="5"/>
      <c r="C12" s="6"/>
      <c r="D12" s="6"/>
      <c r="E12" s="6"/>
      <c r="F12" s="6"/>
      <c r="G12" s="7"/>
      <c r="H12" s="6"/>
      <c r="I12" s="6"/>
      <c r="J12" s="6"/>
    </row>
    <row r="13" spans="1:10" x14ac:dyDescent="0.25">
      <c r="A13" s="4" t="str">
        <f>'[1]9 день'!B16</f>
        <v>Обед</v>
      </c>
      <c r="B13" s="5" t="str">
        <f>'[1]9 день'!E16</f>
        <v>закуска</v>
      </c>
      <c r="C13" s="6">
        <f>'[1]9 день'!D16</f>
        <v>137</v>
      </c>
      <c r="D13" s="6" t="str">
        <f>'[1]9 день'!F16</f>
        <v>Фрукты в ассортименте (мандарин)</v>
      </c>
      <c r="E13" s="6">
        <f>'[1]9 день'!G16</f>
        <v>100</v>
      </c>
      <c r="F13" s="7">
        <v>24.7</v>
      </c>
      <c r="G13" s="7">
        <f>'[1]9 день'!L16</f>
        <v>38</v>
      </c>
      <c r="H13" s="6">
        <f>'[1]9 день'!I16</f>
        <v>0.8</v>
      </c>
      <c r="I13" s="6">
        <f>'[1]9 день'!J16</f>
        <v>0.2</v>
      </c>
      <c r="J13" s="6">
        <f>'[1]9 день'!K16</f>
        <v>7.5</v>
      </c>
    </row>
    <row r="14" spans="1:10" x14ac:dyDescent="0.25">
      <c r="A14" s="8"/>
      <c r="B14" s="5" t="str">
        <f>'[1]9 день'!E17</f>
        <v>1 блюдо</v>
      </c>
      <c r="C14" s="6">
        <f>'[1]9 день'!D17</f>
        <v>34</v>
      </c>
      <c r="D14" s="6" t="str">
        <f>'[1]9 день'!F17</f>
        <v>Суп гороховый с мясом</v>
      </c>
      <c r="E14" s="6">
        <f>'[1]9 день'!G17</f>
        <v>200</v>
      </c>
      <c r="F14" s="7">
        <v>6.17</v>
      </c>
      <c r="G14" s="6">
        <f>'[1]9 день'!L17</f>
        <v>141</v>
      </c>
      <c r="H14" s="6">
        <f>'[1]9 день'!I17</f>
        <v>9</v>
      </c>
      <c r="I14" s="6">
        <f>'[1]9 день'!J17</f>
        <v>5.6</v>
      </c>
      <c r="J14" s="6">
        <f>'[1]9 день'!K17</f>
        <v>13.8</v>
      </c>
    </row>
    <row r="15" spans="1:10" x14ac:dyDescent="0.25">
      <c r="A15" s="8"/>
      <c r="B15" s="5" t="str">
        <f>'[1]9 день'!E18</f>
        <v>2 блюдо</v>
      </c>
      <c r="C15" s="6">
        <f>'[1]9 день'!D18</f>
        <v>270</v>
      </c>
      <c r="D15" s="6" t="str">
        <f>'[1]9 день'!F18</f>
        <v>Курица запеченная с соусом и зеленью</v>
      </c>
      <c r="E15" s="6">
        <f>'[1]9 день'!G18</f>
        <v>90</v>
      </c>
      <c r="F15" s="7">
        <v>27.99</v>
      </c>
      <c r="G15" s="6">
        <f>'[1]9 день'!L18</f>
        <v>279.17</v>
      </c>
      <c r="H15" s="6">
        <f>'[1]9 день'!I18</f>
        <v>24.03</v>
      </c>
      <c r="I15" s="6">
        <f>'[1]9 день'!J18</f>
        <v>19.829999999999998</v>
      </c>
      <c r="J15" s="6">
        <f>'[1]9 день'!K18</f>
        <v>1.61</v>
      </c>
    </row>
    <row r="16" spans="1:10" x14ac:dyDescent="0.25">
      <c r="A16" s="8"/>
      <c r="B16" s="5" t="str">
        <f>'[1]9 день'!E19</f>
        <v xml:space="preserve"> гарнир</v>
      </c>
      <c r="C16" s="6">
        <f>'[1]9 день'!D19</f>
        <v>64</v>
      </c>
      <c r="D16" s="6" t="str">
        <f>'[1]9 день'!F19</f>
        <v>Макароны отварные с маслом</v>
      </c>
      <c r="E16" s="6">
        <f>'[1]9 день'!G19</f>
        <v>150</v>
      </c>
      <c r="F16" s="7">
        <v>6.97</v>
      </c>
      <c r="G16" s="6">
        <f>'[1]9 день'!L19</f>
        <v>223.65</v>
      </c>
      <c r="H16" s="6">
        <f>'[1]9 день'!I19</f>
        <v>6.45</v>
      </c>
      <c r="I16" s="6">
        <f>'[1]9 день'!J19</f>
        <v>4.05</v>
      </c>
      <c r="J16" s="6">
        <f>'[1]9 день'!K19</f>
        <v>40.200000000000003</v>
      </c>
    </row>
    <row r="17" spans="1:10" x14ac:dyDescent="0.25">
      <c r="A17" s="8"/>
      <c r="B17" s="5" t="str">
        <f>'[1]9 день'!E20</f>
        <v>3 блюдо</v>
      </c>
      <c r="C17" s="6">
        <f>'[1]9 день'!D20</f>
        <v>98</v>
      </c>
      <c r="D17" s="6" t="str">
        <f>'[1]9 день'!F20</f>
        <v>Компот из сухофруктов</v>
      </c>
      <c r="E17" s="6">
        <f>'[1]9 день'!G20</f>
        <v>200</v>
      </c>
      <c r="F17" s="7">
        <v>5.44</v>
      </c>
      <c r="G17" s="6">
        <f>'[1]9 день'!L20</f>
        <v>59.48</v>
      </c>
      <c r="H17" s="6">
        <f>'[1]9 день'!I20</f>
        <v>0.4</v>
      </c>
      <c r="I17" s="6">
        <f>'[1]9 день'!J20</f>
        <v>0</v>
      </c>
      <c r="J17" s="6">
        <f>'[1]9 день'!K20</f>
        <v>27</v>
      </c>
    </row>
    <row r="18" spans="1:10" x14ac:dyDescent="0.25">
      <c r="A18" s="8"/>
      <c r="B18" s="5" t="str">
        <f>'[1]9 день'!E21</f>
        <v>хлеб пшеничный</v>
      </c>
      <c r="C18" s="6">
        <f>'[1]9 день'!D21</f>
        <v>119</v>
      </c>
      <c r="D18" s="6" t="str">
        <f>'[1]9 день'!F21</f>
        <v>Хлеб пшеничный</v>
      </c>
      <c r="E18" s="6">
        <f>'[1]9 день'!G21</f>
        <v>20</v>
      </c>
      <c r="F18" s="7">
        <v>1.3</v>
      </c>
      <c r="G18" s="6">
        <f>'[1]9 день'!L21</f>
        <v>48</v>
      </c>
      <c r="H18" s="6">
        <f>'[1]9 день'!I21</f>
        <v>1.4</v>
      </c>
      <c r="I18" s="6">
        <f>'[1]9 день'!J21</f>
        <v>0.14000000000000001</v>
      </c>
      <c r="J18" s="6">
        <f>'[1]9 день'!K21</f>
        <v>8.8000000000000007</v>
      </c>
    </row>
    <row r="19" spans="1:10" x14ac:dyDescent="0.25">
      <c r="A19" s="8"/>
      <c r="B19" s="5" t="str">
        <f>'[1]9 день'!E22</f>
        <v>хлеб ржаной</v>
      </c>
      <c r="C19" s="6">
        <f>'[1]9 день'!D22</f>
        <v>120</v>
      </c>
      <c r="D19" s="6" t="str">
        <f>'[1]9 день'!F22</f>
        <v>Хлеб ржаной</v>
      </c>
      <c r="E19" s="6">
        <f>'[1]9 день'!G22</f>
        <v>20</v>
      </c>
      <c r="F19" s="7">
        <v>1.3</v>
      </c>
      <c r="G19" s="6">
        <f>'[1]9 день'!L22</f>
        <v>36.26</v>
      </c>
      <c r="H19" s="6">
        <f>'[1]9 день'!I22</f>
        <v>1.1399999999999999</v>
      </c>
      <c r="I19" s="6">
        <f>'[1]9 день'!J22</f>
        <v>0.22</v>
      </c>
      <c r="J19" s="6">
        <f>'[1]9 день'!K22</f>
        <v>7.44</v>
      </c>
    </row>
    <row r="20" spans="1:10" x14ac:dyDescent="0.25">
      <c r="A20" s="9"/>
      <c r="B20" s="5"/>
      <c r="C20" s="6"/>
      <c r="D20" s="6" t="str">
        <f>'[1]9 день'!F23</f>
        <v>Итого за прием пищи:</v>
      </c>
      <c r="E20" s="6">
        <f>'[1]9 день'!G23</f>
        <v>780</v>
      </c>
      <c r="F20" s="7">
        <f>SUM(F13:F19)</f>
        <v>73.86999999999999</v>
      </c>
      <c r="G20" s="6">
        <f>'[1]9 день'!L23</f>
        <v>825.56000000000006</v>
      </c>
      <c r="H20" s="6">
        <f>'[1]9 день'!I23</f>
        <v>43.22</v>
      </c>
      <c r="I20" s="6">
        <f>'[1]9 день'!J23</f>
        <v>30.04</v>
      </c>
      <c r="J20" s="6">
        <f>'[1]9 день'!K23</f>
        <v>106.35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2023-01-29T10:18:24Z</dcterms:created>
  <dcterms:modified xsi:type="dcterms:W3CDTF">2023-01-30T16:04:04Z</dcterms:modified>
</cp:coreProperties>
</file>