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D22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E22" i="1" s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<sst xmlns="http://schemas.openxmlformats.org/spreadsheetml/2006/main" count="16" uniqueCount="16">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</sst>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  <row r="14">
          <cell r="B14" t="str">
            <v>Обед</v>
          </cell>
          <cell r="D14">
            <v>24</v>
          </cell>
          <cell r="E14" t="str">
            <v xml:space="preserve"> закуска</v>
          </cell>
          <cell r="F14" t="str">
            <v>Фрукты в ассортименте (яблоко)</v>
          </cell>
          <cell r="G14">
            <v>150</v>
          </cell>
          <cell r="I14">
            <v>0.6</v>
          </cell>
          <cell r="J14">
            <v>0</v>
          </cell>
          <cell r="K14">
            <v>16.95</v>
          </cell>
          <cell r="L14">
            <v>69</v>
          </cell>
        </row>
        <row r="15">
          <cell r="D15">
            <v>138</v>
          </cell>
          <cell r="E15" t="str">
            <v>1 блюдо</v>
          </cell>
          <cell r="F15" t="str">
            <v>Суп овощной с мясом и сметаной</v>
          </cell>
          <cell r="G15">
            <v>200</v>
          </cell>
          <cell r="I15">
            <v>6.2</v>
          </cell>
          <cell r="J15">
            <v>6.2</v>
          </cell>
          <cell r="K15">
            <v>11</v>
          </cell>
          <cell r="L15">
            <v>125.8</v>
          </cell>
        </row>
        <row r="16">
          <cell r="D16">
            <v>177</v>
          </cell>
          <cell r="E16" t="str">
            <v>2 блюдо</v>
          </cell>
          <cell r="F16" t="str">
            <v>Филе птицы тушеное с овощами (филе птицы, лук, морковь, томатная паста, сметана)</v>
          </cell>
          <cell r="G16">
            <v>90</v>
          </cell>
          <cell r="I16">
            <v>15.76</v>
          </cell>
          <cell r="J16">
            <v>13.35</v>
          </cell>
          <cell r="K16">
            <v>1.61</v>
          </cell>
          <cell r="L16">
            <v>190.46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</v>
          </cell>
          <cell r="J17">
            <v>5.0999999999999996</v>
          </cell>
          <cell r="K17">
            <v>33.9</v>
          </cell>
          <cell r="L17">
            <v>210.3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витаминизированный (черносмородиновый)</v>
          </cell>
          <cell r="G18">
            <v>200</v>
          </cell>
          <cell r="I18">
            <v>0</v>
          </cell>
          <cell r="J18">
            <v>0</v>
          </cell>
          <cell r="K18">
            <v>19.8</v>
          </cell>
          <cell r="L18">
            <v>81.599999999999994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1.4</v>
          </cell>
          <cell r="J19">
            <v>0.14000000000000001</v>
          </cell>
          <cell r="K19">
            <v>8.8000000000000007</v>
          </cell>
          <cell r="L19">
            <v>48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1.1399999999999999</v>
          </cell>
          <cell r="J20">
            <v>0.22</v>
          </cell>
          <cell r="K20">
            <v>7.44</v>
          </cell>
          <cell r="L20">
            <v>36.26</v>
          </cell>
        </row>
        <row r="21">
          <cell r="F21" t="str">
            <v>Итого за прием пищи:</v>
          </cell>
          <cell r="I21">
            <v>32.299999999999997</v>
          </cell>
          <cell r="J21">
            <v>25.009999999999998</v>
          </cell>
          <cell r="K21">
            <v>99.499999999999986</v>
          </cell>
          <cell r="L21">
            <v>761.42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4" sqref="K2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10.71093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44970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'[1]16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x14ac:dyDescent="0.25">
      <c r="A12" s="9"/>
      <c r="B12" s="5"/>
      <c r="C12" s="6"/>
      <c r="D12" s="6"/>
      <c r="E12" s="6"/>
      <c r="F12" s="7"/>
      <c r="G12" s="7"/>
      <c r="H12" s="6"/>
      <c r="I12" s="6"/>
      <c r="J12" s="6"/>
    </row>
    <row r="13" spans="1:10" x14ac:dyDescent="0.25">
      <c r="A13" s="10"/>
      <c r="B13" s="5"/>
      <c r="C13" s="6"/>
      <c r="D13" s="6"/>
      <c r="E13" s="6"/>
      <c r="F13" s="6"/>
      <c r="G13" s="7"/>
      <c r="H13" s="6"/>
      <c r="I13" s="6"/>
      <c r="J13" s="6"/>
    </row>
    <row r="14" spans="1:10" x14ac:dyDescent="0.25">
      <c r="A14" s="4" t="str">
        <f>'[1]16 день '!B14</f>
        <v>Обед</v>
      </c>
      <c r="B14" s="5" t="str">
        <f>'[1]16 день '!E14</f>
        <v xml:space="preserve"> закуска</v>
      </c>
      <c r="C14" s="6">
        <f>'[1]16 день '!D14</f>
        <v>24</v>
      </c>
      <c r="D14" s="6" t="str">
        <f>'[1]16 день '!F14</f>
        <v>Фрукты в ассортименте (яблоко)</v>
      </c>
      <c r="E14" s="6">
        <f>'[1]16 день '!G14</f>
        <v>150</v>
      </c>
      <c r="F14" s="7">
        <v>17.25</v>
      </c>
      <c r="G14" s="6">
        <f>'[1]16 день '!L14</f>
        <v>69</v>
      </c>
      <c r="H14" s="6">
        <f>'[1]16 день '!I14</f>
        <v>0.6</v>
      </c>
      <c r="I14" s="6">
        <f>'[1]16 день '!J14</f>
        <v>0</v>
      </c>
      <c r="J14" s="6">
        <f>'[1]16 день '!K14</f>
        <v>16.95</v>
      </c>
    </row>
    <row r="15" spans="1:10" x14ac:dyDescent="0.25">
      <c r="A15" s="8"/>
      <c r="B15" s="5" t="str">
        <f>'[1]16 день '!E15</f>
        <v>1 блюдо</v>
      </c>
      <c r="C15" s="6">
        <f>'[1]16 день '!D15</f>
        <v>138</v>
      </c>
      <c r="D15" s="6" t="str">
        <f>'[1]16 день '!F15</f>
        <v>Суп овощной с мясом и сметаной</v>
      </c>
      <c r="E15" s="6">
        <f>'[1]16 день '!G15</f>
        <v>200</v>
      </c>
      <c r="F15" s="7">
        <v>11.65</v>
      </c>
      <c r="G15" s="7">
        <f>'[1]16 день '!L15</f>
        <v>125.8</v>
      </c>
      <c r="H15" s="6">
        <f>'[1]16 день '!I15</f>
        <v>6.2</v>
      </c>
      <c r="I15" s="6">
        <f>'[1]16 день '!J15</f>
        <v>6.2</v>
      </c>
      <c r="J15" s="6">
        <f>'[1]16 день '!K15</f>
        <v>11</v>
      </c>
    </row>
    <row r="16" spans="1:10" x14ac:dyDescent="0.25">
      <c r="A16" s="8"/>
      <c r="B16" s="5" t="str">
        <f>'[1]16 день '!E16</f>
        <v>2 блюдо</v>
      </c>
      <c r="C16" s="6">
        <f>'[1]16 день '!D16</f>
        <v>177</v>
      </c>
      <c r="D16" s="6" t="str">
        <f>'[1]16 день '!F16</f>
        <v>Филе птицы тушеное с овощами (филе птицы, лук, морковь, томатная паста, сметана)</v>
      </c>
      <c r="E16" s="6">
        <f>'[1]16 день '!G16</f>
        <v>90</v>
      </c>
      <c r="F16" s="7">
        <v>18.399999999999999</v>
      </c>
      <c r="G16" s="7">
        <f>'[1]16 день '!L16</f>
        <v>190.46</v>
      </c>
      <c r="H16" s="6">
        <f>'[1]16 день '!I16</f>
        <v>15.76</v>
      </c>
      <c r="I16" s="6">
        <f>'[1]16 день '!J16</f>
        <v>13.35</v>
      </c>
      <c r="J16" s="6">
        <f>'[1]16 день '!K16</f>
        <v>1.61</v>
      </c>
    </row>
    <row r="17" spans="1:10" x14ac:dyDescent="0.25">
      <c r="A17" s="8"/>
      <c r="B17" s="5" t="str">
        <f>'[1]16 день '!E17</f>
        <v>Гарнир</v>
      </c>
      <c r="C17" s="6">
        <f>'[1]16 день '!D17</f>
        <v>54</v>
      </c>
      <c r="D17" s="6" t="str">
        <f>'[1]16 день '!F17</f>
        <v>Каша гречневая рассыпчатая с маслом</v>
      </c>
      <c r="E17" s="6">
        <f>'[1]16 день '!G17</f>
        <v>150</v>
      </c>
      <c r="F17" s="7">
        <v>6.72</v>
      </c>
      <c r="G17" s="6">
        <f>'[1]16 день '!L17</f>
        <v>210.3</v>
      </c>
      <c r="H17" s="6">
        <f>'[1]16 день '!I17</f>
        <v>7.2</v>
      </c>
      <c r="I17" s="6">
        <f>'[1]16 день '!J17</f>
        <v>5.0999999999999996</v>
      </c>
      <c r="J17" s="6">
        <f>'[1]16 день '!K17</f>
        <v>33.9</v>
      </c>
    </row>
    <row r="18" spans="1:10" x14ac:dyDescent="0.25">
      <c r="A18" s="8"/>
      <c r="B18" s="5" t="str">
        <f>'[1]16 день '!E18</f>
        <v>3 блюдо</v>
      </c>
      <c r="C18" s="6">
        <f>'[1]16 день '!D18</f>
        <v>104</v>
      </c>
      <c r="D18" s="6" t="str">
        <f>'[1]16 день '!F18</f>
        <v>Напиток плодово – ягодный витаминизированный (черносмородиновый)</v>
      </c>
      <c r="E18" s="6">
        <f>'[1]16 день '!G18</f>
        <v>200</v>
      </c>
      <c r="F18" s="7">
        <v>4.5199999999999996</v>
      </c>
      <c r="G18" s="6">
        <f>'[1]16 день '!L18</f>
        <v>81.599999999999994</v>
      </c>
      <c r="H18" s="6">
        <f>'[1]16 день '!I18</f>
        <v>0</v>
      </c>
      <c r="I18" s="6">
        <f>'[1]16 день '!J18</f>
        <v>0</v>
      </c>
      <c r="J18" s="6">
        <f>'[1]16 день '!K18</f>
        <v>19.8</v>
      </c>
    </row>
    <row r="19" spans="1:10" x14ac:dyDescent="0.25">
      <c r="A19" s="8"/>
      <c r="B19" s="5" t="str">
        <f>'[1]16 день '!E19</f>
        <v>хлеб пшеничный</v>
      </c>
      <c r="C19" s="6">
        <f>'[1]16 день '!D19</f>
        <v>119</v>
      </c>
      <c r="D19" s="6" t="str">
        <f>'[1]16 день '!F19</f>
        <v>Хлеб пшеничный</v>
      </c>
      <c r="E19" s="6">
        <f>'[1]16 день '!G19</f>
        <v>20</v>
      </c>
      <c r="F19" s="7">
        <v>1.3</v>
      </c>
      <c r="G19" s="6">
        <f>'[1]16 день '!L19</f>
        <v>48</v>
      </c>
      <c r="H19" s="6">
        <f>'[1]16 день '!I19</f>
        <v>1.4</v>
      </c>
      <c r="I19" s="6">
        <f>'[1]16 день '!J19</f>
        <v>0.14000000000000001</v>
      </c>
      <c r="J19" s="6">
        <f>'[1]16 день '!K19</f>
        <v>8.8000000000000007</v>
      </c>
    </row>
    <row r="20" spans="1:10" x14ac:dyDescent="0.25">
      <c r="A20" s="8"/>
      <c r="B20" s="5" t="str">
        <f>'[1]16 день '!E20</f>
        <v>хлеб ржаной</v>
      </c>
      <c r="C20" s="6">
        <f>'[1]16 день '!D20</f>
        <v>120</v>
      </c>
      <c r="D20" s="6" t="str">
        <f>'[1]16 день '!F20</f>
        <v>Хлеб ржаной</v>
      </c>
      <c r="E20" s="6">
        <f>'[1]16 день '!G20</f>
        <v>20</v>
      </c>
      <c r="F20" s="7">
        <v>1.3</v>
      </c>
      <c r="G20" s="6">
        <f>'[1]16 день '!L20</f>
        <v>36.26</v>
      </c>
      <c r="H20" s="6">
        <f>'[1]16 день '!I20</f>
        <v>1.1399999999999999</v>
      </c>
      <c r="I20" s="6">
        <f>'[1]16 день '!J20</f>
        <v>0.22</v>
      </c>
      <c r="J20" s="6">
        <f>'[1]16 день '!K20</f>
        <v>7.44</v>
      </c>
    </row>
    <row r="21" spans="1:10" x14ac:dyDescent="0.25">
      <c r="A21" s="8"/>
      <c r="B21" s="5"/>
      <c r="C21" s="6"/>
      <c r="D21" s="6" t="s">
        <v>15</v>
      </c>
      <c r="E21" s="6"/>
      <c r="F21" s="7">
        <v>15</v>
      </c>
      <c r="G21" s="6"/>
      <c r="H21" s="6"/>
      <c r="I21" s="6"/>
      <c r="J21" s="6"/>
    </row>
    <row r="22" spans="1:10" x14ac:dyDescent="0.25">
      <c r="A22" s="9"/>
      <c r="B22" s="5"/>
      <c r="C22" s="6"/>
      <c r="D22" s="6" t="str">
        <f>'[1]16 день '!F21</f>
        <v>Итого за прием пищи:</v>
      </c>
      <c r="E22" s="6">
        <f>SUM(E14:E20)</f>
        <v>830</v>
      </c>
      <c r="F22" s="7">
        <f>SUM(F14:F21)</f>
        <v>76.139999999999986</v>
      </c>
      <c r="G22" s="7">
        <f>'[1]16 день '!L21</f>
        <v>761.42</v>
      </c>
      <c r="H22" s="6">
        <f>'[1]16 день '!I21</f>
        <v>32.299999999999997</v>
      </c>
      <c r="I22" s="6">
        <f>'[1]16 день '!J21</f>
        <v>25.009999999999998</v>
      </c>
      <c r="J22" s="6">
        <f>'[1]16 день '!K21</f>
        <v>99.499999999999986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2023-02-12T13:27:46Z</dcterms:created>
  <dcterms:modified xsi:type="dcterms:W3CDTF">2023-02-12T17:17:04Z</dcterms:modified>
</cp:coreProperties>
</file>