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D22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22" i="1" s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<sst xmlns="http://schemas.openxmlformats.org/spreadsheetml/2006/main" count="15" uniqueCount="15">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</sst>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  <row r="19">
          <cell r="B19" t="str">
            <v>Обед</v>
          </cell>
          <cell r="D19">
            <v>9</v>
          </cell>
          <cell r="E19" t="str">
            <v>закуска</v>
          </cell>
          <cell r="F19" t="str">
            <v>Икра свекольная</v>
          </cell>
          <cell r="G19">
            <v>60</v>
          </cell>
          <cell r="I19">
            <v>1.26</v>
          </cell>
          <cell r="J19">
            <v>4.26</v>
          </cell>
          <cell r="K19">
            <v>7.26</v>
          </cell>
          <cell r="L19">
            <v>72.48</v>
          </cell>
        </row>
        <row r="20">
          <cell r="D20">
            <v>196</v>
          </cell>
          <cell r="E20" t="str">
            <v>1 блюдо</v>
          </cell>
          <cell r="F20" t="str">
            <v>Суп томатный с курицей, фасолью и овощами</v>
          </cell>
          <cell r="G20">
            <v>200</v>
          </cell>
          <cell r="I20">
            <v>5.67</v>
          </cell>
          <cell r="J20">
            <v>6.42</v>
          </cell>
          <cell r="K20">
            <v>8.4600000000000009</v>
          </cell>
          <cell r="L20">
            <v>118.37</v>
          </cell>
        </row>
        <row r="21">
          <cell r="D21">
            <v>88</v>
          </cell>
          <cell r="E21" t="str">
            <v>2 блюдо</v>
          </cell>
          <cell r="F21" t="str">
            <v>Мясо тушеное (говядина)</v>
          </cell>
          <cell r="G21">
            <v>90</v>
          </cell>
          <cell r="I21">
            <v>17.989999999999998</v>
          </cell>
          <cell r="J21">
            <v>16.59</v>
          </cell>
          <cell r="K21">
            <v>2.87</v>
          </cell>
          <cell r="L21">
            <v>232.87</v>
          </cell>
        </row>
        <row r="22">
          <cell r="D22">
            <v>53</v>
          </cell>
          <cell r="E22" t="str">
            <v>гарнир</v>
          </cell>
          <cell r="F22" t="str">
            <v>Рис отварной с маслом</v>
          </cell>
          <cell r="G22">
            <v>150</v>
          </cell>
          <cell r="I22">
            <v>3.3</v>
          </cell>
          <cell r="J22">
            <v>4.95</v>
          </cell>
          <cell r="K22">
            <v>32.25</v>
          </cell>
          <cell r="L22">
            <v>186.45</v>
          </cell>
        </row>
        <row r="23">
          <cell r="D23">
            <v>98</v>
          </cell>
          <cell r="E23" t="str">
            <v>3 блюдо</v>
          </cell>
          <cell r="F23" t="str">
            <v xml:space="preserve"> Компот из  сухофруктов</v>
          </cell>
          <cell r="G23">
            <v>200</v>
          </cell>
          <cell r="I23">
            <v>0.4</v>
          </cell>
          <cell r="J23">
            <v>0</v>
          </cell>
          <cell r="K23">
            <v>27</v>
          </cell>
          <cell r="L23">
            <v>59.48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1.4</v>
          </cell>
          <cell r="J24">
            <v>0.14000000000000001</v>
          </cell>
          <cell r="K24">
            <v>8.8000000000000007</v>
          </cell>
          <cell r="L24">
            <v>48</v>
          </cell>
        </row>
        <row r="25">
          <cell r="D25">
            <v>120</v>
          </cell>
          <cell r="E25" t="str">
            <v>хлеб ржаной</v>
          </cell>
          <cell r="F25" t="str">
            <v>Хлеб ржаной</v>
          </cell>
          <cell r="G25">
            <v>20</v>
          </cell>
          <cell r="I25">
            <v>1.1399999999999999</v>
          </cell>
          <cell r="J25">
            <v>0.22</v>
          </cell>
          <cell r="K25">
            <v>7.44</v>
          </cell>
          <cell r="L25">
            <v>36.26</v>
          </cell>
        </row>
        <row r="26">
          <cell r="F26" t="str">
            <v>Итого за прием пищи:</v>
          </cell>
          <cell r="I26">
            <v>750</v>
          </cell>
          <cell r="J26">
            <v>750</v>
          </cell>
          <cell r="K26">
            <v>750</v>
          </cell>
          <cell r="L26">
            <v>750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6" width="10.5546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44973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'[1]19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7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3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ht="15" x14ac:dyDescent="0.25">
      <c r="A12" s="9"/>
      <c r="B12" s="5"/>
      <c r="C12" s="6"/>
      <c r="D12" s="6"/>
      <c r="E12" s="6"/>
      <c r="F12" s="7"/>
      <c r="G12" s="7"/>
      <c r="H12" s="6"/>
      <c r="I12" s="6"/>
      <c r="J12" s="6"/>
    </row>
    <row r="13" spans="1:10" ht="15" x14ac:dyDescent="0.25">
      <c r="A13" s="10"/>
      <c r="B13" s="5"/>
      <c r="C13" s="6"/>
      <c r="D13" s="6"/>
      <c r="E13" s="6"/>
      <c r="F13" s="7"/>
      <c r="G13" s="7"/>
      <c r="H13" s="6"/>
      <c r="I13" s="6"/>
      <c r="J13" s="6"/>
    </row>
    <row r="14" spans="1:10" ht="15" x14ac:dyDescent="0.25">
      <c r="A14" s="4" t="str">
        <f>'[1]19 день '!B19</f>
        <v>Обед</v>
      </c>
      <c r="B14" s="5" t="str">
        <f>'[1]19 день '!E19</f>
        <v>закуска</v>
      </c>
      <c r="C14" s="6">
        <f>'[1]19 день '!D19</f>
        <v>9</v>
      </c>
      <c r="D14" s="6" t="str">
        <f>'[1]19 день '!F19</f>
        <v>Икра свекольная</v>
      </c>
      <c r="E14" s="6">
        <f>'[1]19 день '!G19</f>
        <v>60</v>
      </c>
      <c r="F14" s="7">
        <v>3.45</v>
      </c>
      <c r="G14" s="6">
        <f>'[1]19 день '!L19</f>
        <v>72.48</v>
      </c>
      <c r="H14" s="6">
        <f>'[1]19 день '!I19</f>
        <v>1.26</v>
      </c>
      <c r="I14" s="6">
        <f>'[1]19 день '!J19</f>
        <v>4.26</v>
      </c>
      <c r="J14" s="6">
        <f>'[1]19 день '!K19</f>
        <v>7.26</v>
      </c>
    </row>
    <row r="15" spans="1:10" ht="15" x14ac:dyDescent="0.25">
      <c r="A15" s="8"/>
      <c r="B15" s="5" t="str">
        <f>'[1]19 день '!E20</f>
        <v>1 блюдо</v>
      </c>
      <c r="C15" s="6">
        <f>'[1]19 день '!D20</f>
        <v>196</v>
      </c>
      <c r="D15" s="6" t="str">
        <f>'[1]19 день '!F20</f>
        <v>Суп томатный с курицей, фасолью и овощами</v>
      </c>
      <c r="E15" s="6">
        <f>'[1]19 день '!G20</f>
        <v>200</v>
      </c>
      <c r="F15" s="7">
        <v>20.61</v>
      </c>
      <c r="G15" s="6">
        <f>'[1]19 день '!L20</f>
        <v>118.37</v>
      </c>
      <c r="H15" s="6">
        <f>'[1]19 день '!I20</f>
        <v>5.67</v>
      </c>
      <c r="I15" s="6">
        <f>'[1]19 день '!J20</f>
        <v>6.42</v>
      </c>
      <c r="J15" s="6">
        <f>'[1]19 день '!K20</f>
        <v>8.4600000000000009</v>
      </c>
    </row>
    <row r="16" spans="1:10" ht="15" x14ac:dyDescent="0.25">
      <c r="A16" s="8"/>
      <c r="B16" s="5" t="str">
        <f>'[1]19 день '!E21</f>
        <v>2 блюдо</v>
      </c>
      <c r="C16" s="6">
        <f>'[1]19 день '!D21</f>
        <v>88</v>
      </c>
      <c r="D16" s="6" t="str">
        <f>'[1]19 день '!F21</f>
        <v>Мясо тушеное (говядина)</v>
      </c>
      <c r="E16" s="6">
        <f>'[1]19 день '!G21</f>
        <v>90</v>
      </c>
      <c r="F16" s="7">
        <v>30.95</v>
      </c>
      <c r="G16" s="7">
        <f>'[1]19 день '!L21</f>
        <v>232.87</v>
      </c>
      <c r="H16" s="6">
        <f>'[1]19 день '!I21</f>
        <v>17.989999999999998</v>
      </c>
      <c r="I16" s="6">
        <f>'[1]19 день '!J21</f>
        <v>16.59</v>
      </c>
      <c r="J16" s="6">
        <f>'[1]19 день '!K21</f>
        <v>2.87</v>
      </c>
    </row>
    <row r="17" spans="1:10" ht="15" x14ac:dyDescent="0.25">
      <c r="A17" s="8"/>
      <c r="B17" s="5" t="str">
        <f>'[1]19 день '!E22</f>
        <v>гарнир</v>
      </c>
      <c r="C17" s="6">
        <f>'[1]19 день '!D22</f>
        <v>53</v>
      </c>
      <c r="D17" s="6" t="str">
        <f>'[1]19 день '!F22</f>
        <v>Рис отварной с маслом</v>
      </c>
      <c r="E17" s="6">
        <f>'[1]19 день '!G22</f>
        <v>150</v>
      </c>
      <c r="F17" s="7">
        <v>10.119999999999999</v>
      </c>
      <c r="G17" s="7">
        <f>'[1]19 день '!L22</f>
        <v>186.45</v>
      </c>
      <c r="H17" s="6">
        <f>'[1]19 день '!I22</f>
        <v>3.3</v>
      </c>
      <c r="I17" s="6">
        <f>'[1]19 день '!J22</f>
        <v>4.95</v>
      </c>
      <c r="J17" s="6">
        <f>'[1]19 день '!K22</f>
        <v>32.25</v>
      </c>
    </row>
    <row r="18" spans="1:10" ht="15" x14ac:dyDescent="0.25">
      <c r="A18" s="8"/>
      <c r="B18" s="5" t="str">
        <f>'[1]19 день '!E23</f>
        <v>3 блюдо</v>
      </c>
      <c r="C18" s="6">
        <f>'[1]19 день '!D23</f>
        <v>98</v>
      </c>
      <c r="D18" s="6" t="str">
        <f>'[1]19 день '!F23</f>
        <v xml:space="preserve"> Компот из  сухофруктов</v>
      </c>
      <c r="E18" s="6">
        <f>'[1]19 день '!G23</f>
        <v>200</v>
      </c>
      <c r="F18" s="7">
        <v>5.31</v>
      </c>
      <c r="G18" s="6">
        <f>'[1]19 день '!L23</f>
        <v>59.48</v>
      </c>
      <c r="H18" s="6">
        <f>'[1]19 день '!I23</f>
        <v>0.4</v>
      </c>
      <c r="I18" s="6">
        <f>'[1]19 день '!J23</f>
        <v>0</v>
      </c>
      <c r="J18" s="6">
        <f>'[1]19 день '!K23</f>
        <v>27</v>
      </c>
    </row>
    <row r="19" spans="1:10" ht="15" x14ac:dyDescent="0.25">
      <c r="A19" s="8"/>
      <c r="B19" s="5" t="str">
        <f>'[1]19 день '!E24</f>
        <v>хлеб пшеничный</v>
      </c>
      <c r="C19" s="6">
        <f>'[1]19 день '!D24</f>
        <v>119</v>
      </c>
      <c r="D19" s="6" t="str">
        <f>'[1]19 день '!F24</f>
        <v>Хлеб пшеничный</v>
      </c>
      <c r="E19" s="6">
        <f>'[1]19 день '!G24</f>
        <v>20</v>
      </c>
      <c r="F19" s="7">
        <v>1.3</v>
      </c>
      <c r="G19" s="7">
        <f>'[1]19 день '!L24</f>
        <v>48</v>
      </c>
      <c r="H19" s="6">
        <f>'[1]19 день '!I24</f>
        <v>1.4</v>
      </c>
      <c r="I19" s="6">
        <f>'[1]19 день '!J24</f>
        <v>0.14000000000000001</v>
      </c>
      <c r="J19" s="6">
        <f>'[1]19 день '!K24</f>
        <v>8.8000000000000007</v>
      </c>
    </row>
    <row r="20" spans="1:10" ht="15" x14ac:dyDescent="0.25">
      <c r="A20" s="8"/>
      <c r="B20" s="5" t="str">
        <f>'[1]19 день '!E25</f>
        <v>хлеб ржаной</v>
      </c>
      <c r="C20" s="6">
        <f>'[1]19 день '!D25</f>
        <v>120</v>
      </c>
      <c r="D20" s="6" t="str">
        <f>'[1]19 день '!F25</f>
        <v>Хлеб ржаной</v>
      </c>
      <c r="E20" s="6">
        <f>'[1]19 день '!G25</f>
        <v>20</v>
      </c>
      <c r="F20" s="7">
        <v>1.3</v>
      </c>
      <c r="G20" s="7">
        <f>'[1]19 день '!L25</f>
        <v>36.26</v>
      </c>
      <c r="H20" s="6">
        <f>'[1]19 день '!I25</f>
        <v>1.1399999999999999</v>
      </c>
      <c r="I20" s="6">
        <f>'[1]19 день '!J25</f>
        <v>0.22</v>
      </c>
      <c r="J20" s="6">
        <f>'[1]19 день '!K25</f>
        <v>7.44</v>
      </c>
    </row>
    <row r="21" spans="1:10" x14ac:dyDescent="0.3">
      <c r="A21" s="8"/>
      <c r="B21" s="5"/>
      <c r="C21" s="6"/>
      <c r="D21" s="6"/>
      <c r="E21" s="6"/>
      <c r="F21" s="7"/>
      <c r="G21" s="6"/>
      <c r="H21" s="6"/>
      <c r="I21" s="6"/>
      <c r="J21" s="6"/>
    </row>
    <row r="22" spans="1:10" x14ac:dyDescent="0.3">
      <c r="A22" s="9"/>
      <c r="B22" s="5"/>
      <c r="C22" s="6"/>
      <c r="D22" s="6" t="str">
        <f>'[1]19 день '!F26</f>
        <v>Итого за прием пищи:</v>
      </c>
      <c r="E22" s="6">
        <f>SUM(E14:E20)</f>
        <v>740</v>
      </c>
      <c r="F22" s="7">
        <f>SUM(F14:F21)</f>
        <v>73.039999999999992</v>
      </c>
      <c r="G22" s="6">
        <f>'[1]19 день '!L26</f>
        <v>750</v>
      </c>
      <c r="H22" s="6">
        <f>'[1]19 день '!I26</f>
        <v>750</v>
      </c>
      <c r="I22" s="6">
        <f>'[1]19 день '!J26</f>
        <v>750</v>
      </c>
      <c r="J22" s="6">
        <f>'[1]19 день '!K26</f>
        <v>750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2023-02-12T13:49:10Z</dcterms:created>
  <dcterms:modified xsi:type="dcterms:W3CDTF">2023-02-14T06:48:52Z</dcterms:modified>
</cp:coreProperties>
</file>