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1212" windowWidth="19152" windowHeight="685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D22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E22" i="1" s="1"/>
  <c r="D14" i="1"/>
  <c r="C14" i="1"/>
  <c r="B14" i="1"/>
  <c r="A14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<sst xmlns="http://schemas.openxmlformats.org/spreadsheetml/2006/main" count="15" uniqueCount="15">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</sst>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  <row r="17">
          <cell r="B17" t="str">
            <v>Обед</v>
          </cell>
          <cell r="D17">
            <v>24</v>
          </cell>
          <cell r="E17" t="str">
            <v xml:space="preserve"> закуска</v>
          </cell>
          <cell r="F17" t="str">
            <v>Фрукты в ассортименте (яблоко)</v>
          </cell>
          <cell r="G17">
            <v>150</v>
          </cell>
          <cell r="I17">
            <v>0.6</v>
          </cell>
          <cell r="J17">
            <v>0</v>
          </cell>
          <cell r="K17">
            <v>16.95</v>
          </cell>
          <cell r="L17">
            <v>69</v>
          </cell>
        </row>
        <row r="18">
          <cell r="D18">
            <v>40</v>
          </cell>
          <cell r="E18" t="str">
            <v xml:space="preserve">1 блюдо </v>
          </cell>
          <cell r="F18" t="str">
            <v>Суп куриный с рисом и томатом</v>
          </cell>
          <cell r="G18">
            <v>200</v>
          </cell>
          <cell r="I18">
            <v>4.9400000000000004</v>
          </cell>
          <cell r="J18">
            <v>4.7</v>
          </cell>
          <cell r="K18">
            <v>13.19</v>
          </cell>
          <cell r="L18">
            <v>114.69</v>
          </cell>
        </row>
        <row r="19">
          <cell r="D19">
            <v>152</v>
          </cell>
          <cell r="E19" t="str">
            <v xml:space="preserve">2 блюдо </v>
          </cell>
          <cell r="F19" t="str">
            <v>Котлета мясная (говядина,  курица)</v>
          </cell>
          <cell r="G19">
            <v>90</v>
          </cell>
          <cell r="I19">
            <v>17.25</v>
          </cell>
          <cell r="J19">
            <v>14.98</v>
          </cell>
          <cell r="K19">
            <v>7.87</v>
          </cell>
          <cell r="L19">
            <v>235.78</v>
          </cell>
        </row>
        <row r="21">
          <cell r="D21">
            <v>22</v>
          </cell>
          <cell r="E21" t="str">
            <v>гарнир</v>
          </cell>
          <cell r="F21" t="str">
            <v>Рагу овощное с маслом</v>
          </cell>
          <cell r="G21">
            <v>150</v>
          </cell>
          <cell r="I21">
            <v>2.4</v>
          </cell>
          <cell r="J21">
            <v>6.9</v>
          </cell>
          <cell r="K21">
            <v>14.1</v>
          </cell>
          <cell r="L21">
            <v>128.85</v>
          </cell>
        </row>
        <row r="22">
          <cell r="D22">
            <v>114</v>
          </cell>
          <cell r="E22" t="str">
            <v>гор. Напиток</v>
          </cell>
          <cell r="F22" t="str">
            <v xml:space="preserve">Чай с сахаром </v>
          </cell>
          <cell r="G22">
            <v>200</v>
          </cell>
          <cell r="I22">
            <v>0.2</v>
          </cell>
          <cell r="J22">
            <v>0</v>
          </cell>
          <cell r="K22">
            <v>11</v>
          </cell>
          <cell r="L22">
            <v>44.8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25</v>
          </cell>
          <cell r="I24">
            <v>1.42</v>
          </cell>
          <cell r="J24">
            <v>0.27</v>
          </cell>
          <cell r="K24">
            <v>9.3000000000000007</v>
          </cell>
          <cell r="L24">
            <v>45.32</v>
          </cell>
        </row>
        <row r="25">
          <cell r="F25" t="str">
            <v>Итого за прием пищи:</v>
          </cell>
          <cell r="I25">
            <v>30.179999999999993</v>
          </cell>
          <cell r="J25">
            <v>30.62</v>
          </cell>
          <cell r="K25">
            <v>81.39</v>
          </cell>
          <cell r="L25">
            <v>730.66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5" sqref="F25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2" customWidth="1"/>
    <col min="5" max="6" width="10.5546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3" t="s">
        <v>14</v>
      </c>
      <c r="C1" s="14"/>
      <c r="D1" s="15"/>
      <c r="E1" t="s">
        <v>1</v>
      </c>
      <c r="F1" s="1" t="s">
        <v>2</v>
      </c>
      <c r="I1" t="s">
        <v>3</v>
      </c>
      <c r="J1" s="2">
        <v>44974</v>
      </c>
    </row>
    <row r="2" spans="1:10" ht="15" x14ac:dyDescent="0.25">
      <c r="D2"/>
    </row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5" x14ac:dyDescent="0.25">
      <c r="A4" s="5" t="str">
        <f>'[1]20 день '!B6</f>
        <v>Завтрак</v>
      </c>
      <c r="B4" s="6"/>
      <c r="C4" s="7"/>
      <c r="D4" s="7"/>
      <c r="E4" s="7"/>
      <c r="F4" s="8"/>
      <c r="G4" s="7"/>
      <c r="H4" s="7"/>
      <c r="I4" s="7"/>
      <c r="J4" s="7"/>
    </row>
    <row r="5" spans="1:10" ht="15" x14ac:dyDescent="0.25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ht="15" x14ac:dyDescent="0.25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ht="15" x14ac:dyDescent="0.25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ht="15" x14ac:dyDescent="0.25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ht="15" x14ac:dyDescent="0.25">
      <c r="A9" s="9"/>
      <c r="B9" s="6"/>
      <c r="C9" s="7"/>
      <c r="D9" s="7"/>
      <c r="E9" s="7"/>
      <c r="F9" s="8"/>
      <c r="G9" s="8"/>
      <c r="H9" s="7"/>
      <c r="I9" s="7"/>
      <c r="J9" s="7"/>
    </row>
    <row r="10" spans="1:10" x14ac:dyDescent="0.3">
      <c r="A10" s="9"/>
      <c r="B10" s="6"/>
      <c r="C10" s="7"/>
      <c r="D10" s="7"/>
      <c r="E10" s="7"/>
      <c r="F10" s="8"/>
      <c r="G10" s="7"/>
      <c r="H10" s="7"/>
      <c r="I10" s="7"/>
      <c r="J10" s="7"/>
    </row>
    <row r="11" spans="1:10" x14ac:dyDescent="0.3">
      <c r="A11" s="9"/>
      <c r="B11" s="6"/>
      <c r="C11" s="7"/>
      <c r="D11" s="7"/>
      <c r="E11" s="7"/>
      <c r="F11" s="8"/>
      <c r="G11" s="7"/>
      <c r="H11" s="7"/>
      <c r="I11" s="7"/>
      <c r="J11" s="7"/>
    </row>
    <row r="12" spans="1:10" ht="15" x14ac:dyDescent="0.25">
      <c r="A12" s="10"/>
      <c r="B12" s="6"/>
      <c r="C12" s="7"/>
      <c r="D12" s="7"/>
      <c r="E12" s="7"/>
      <c r="F12" s="8"/>
      <c r="G12" s="8"/>
      <c r="H12" s="7"/>
      <c r="I12" s="7"/>
      <c r="J12" s="7"/>
    </row>
    <row r="13" spans="1:10" ht="15" x14ac:dyDescent="0.25">
      <c r="A13" s="11"/>
      <c r="B13" s="6"/>
      <c r="C13" s="7"/>
      <c r="D13" s="7"/>
      <c r="E13" s="7"/>
      <c r="F13" s="7"/>
      <c r="G13" s="8"/>
      <c r="H13" s="7"/>
      <c r="I13" s="7"/>
      <c r="J13" s="7"/>
    </row>
    <row r="14" spans="1:10" ht="15" x14ac:dyDescent="0.25">
      <c r="A14" s="5" t="str">
        <f>'[1]20 день '!B17</f>
        <v>Обед</v>
      </c>
      <c r="B14" s="6" t="str">
        <f>'[1]20 день '!E17</f>
        <v xml:space="preserve"> закуска</v>
      </c>
      <c r="C14" s="7">
        <f>'[1]20 день '!D17</f>
        <v>24</v>
      </c>
      <c r="D14" s="7" t="str">
        <f>'[1]20 день '!F17</f>
        <v>Фрукты в ассортименте (яблоко)</v>
      </c>
      <c r="E14" s="7">
        <f>'[1]20 день '!G17</f>
        <v>150</v>
      </c>
      <c r="F14" s="8">
        <v>17.25</v>
      </c>
      <c r="G14" s="7">
        <f>'[1]20 день '!L17</f>
        <v>69</v>
      </c>
      <c r="H14" s="7">
        <f>'[1]20 день '!I17</f>
        <v>0.6</v>
      </c>
      <c r="I14" s="7">
        <f>'[1]20 день '!J17</f>
        <v>0</v>
      </c>
      <c r="J14" s="7">
        <f>'[1]20 день '!K17</f>
        <v>16.95</v>
      </c>
    </row>
    <row r="15" spans="1:10" ht="15" x14ac:dyDescent="0.25">
      <c r="A15" s="9"/>
      <c r="B15" s="6" t="str">
        <f>'[1]20 день '!E18</f>
        <v xml:space="preserve">1 блюдо </v>
      </c>
      <c r="C15" s="7">
        <f>'[1]20 день '!D18</f>
        <v>40</v>
      </c>
      <c r="D15" s="7" t="str">
        <f>'[1]20 день '!F18</f>
        <v>Суп куриный с рисом и томатом</v>
      </c>
      <c r="E15" s="7">
        <f>'[1]20 день '!G18</f>
        <v>200</v>
      </c>
      <c r="F15" s="8">
        <v>15.49</v>
      </c>
      <c r="G15" s="8">
        <f>'[1]20 день '!L18</f>
        <v>114.69</v>
      </c>
      <c r="H15" s="7">
        <f>'[1]20 день '!I18</f>
        <v>4.9400000000000004</v>
      </c>
      <c r="I15" s="7">
        <f>'[1]20 день '!J18</f>
        <v>4.7</v>
      </c>
      <c r="J15" s="7">
        <f>'[1]20 день '!K18</f>
        <v>13.19</v>
      </c>
    </row>
    <row r="16" spans="1:10" ht="15" x14ac:dyDescent="0.25">
      <c r="A16" s="9"/>
      <c r="B16" s="6" t="str">
        <f>'[1]20 день '!E19</f>
        <v xml:space="preserve">2 блюдо </v>
      </c>
      <c r="C16" s="7">
        <f>'[1]20 день '!D19</f>
        <v>152</v>
      </c>
      <c r="D16" s="7" t="str">
        <f>'[1]20 день '!F19</f>
        <v>Котлета мясная (говядина,  курица)</v>
      </c>
      <c r="E16" s="7">
        <f>'[1]20 день '!G19</f>
        <v>90</v>
      </c>
      <c r="F16" s="8">
        <v>24.51</v>
      </c>
      <c r="G16" s="7">
        <f>'[1]20 день '!L19</f>
        <v>235.78</v>
      </c>
      <c r="H16" s="7">
        <f>'[1]20 день '!I19</f>
        <v>17.25</v>
      </c>
      <c r="I16" s="7">
        <f>'[1]20 день '!J19</f>
        <v>14.98</v>
      </c>
      <c r="J16" s="7">
        <f>'[1]20 день '!K19</f>
        <v>7.87</v>
      </c>
    </row>
    <row r="17" spans="1:10" ht="15" x14ac:dyDescent="0.25">
      <c r="A17" s="9"/>
      <c r="B17" s="6" t="str">
        <f>'[1]20 день '!E21</f>
        <v>гарнир</v>
      </c>
      <c r="C17" s="7">
        <f>'[1]20 день '!D21</f>
        <v>22</v>
      </c>
      <c r="D17" s="7" t="str">
        <f>'[1]20 день '!F21</f>
        <v>Рагу овощное с маслом</v>
      </c>
      <c r="E17" s="7">
        <f>'[1]20 день '!G21</f>
        <v>150</v>
      </c>
      <c r="F17" s="8">
        <v>15.88</v>
      </c>
      <c r="G17" s="8">
        <f>'[1]20 день '!L21</f>
        <v>128.85</v>
      </c>
      <c r="H17" s="7">
        <f>'[1]20 день '!I21</f>
        <v>2.4</v>
      </c>
      <c r="I17" s="7">
        <f>'[1]20 день '!J21</f>
        <v>6.9</v>
      </c>
      <c r="J17" s="7">
        <f>'[1]20 день '!K21</f>
        <v>14.1</v>
      </c>
    </row>
    <row r="18" spans="1:10" ht="15" x14ac:dyDescent="0.25">
      <c r="A18" s="9"/>
      <c r="B18" s="6" t="str">
        <f>'[1]20 день '!E22</f>
        <v>гор. Напиток</v>
      </c>
      <c r="C18" s="7">
        <f>'[1]20 день '!D22</f>
        <v>114</v>
      </c>
      <c r="D18" s="7" t="str">
        <f>'[1]20 день '!F22</f>
        <v xml:space="preserve">Чай с сахаром </v>
      </c>
      <c r="E18" s="7">
        <f>'[1]20 день '!G22</f>
        <v>200</v>
      </c>
      <c r="F18" s="8">
        <v>1.3</v>
      </c>
      <c r="G18" s="8">
        <f>'[1]20 день '!L22</f>
        <v>44.8</v>
      </c>
      <c r="H18" s="7">
        <f>'[1]20 день '!I22</f>
        <v>0.2</v>
      </c>
      <c r="I18" s="7">
        <f>'[1]20 день '!J22</f>
        <v>0</v>
      </c>
      <c r="J18" s="7">
        <f>'[1]20 день '!K22</f>
        <v>11</v>
      </c>
    </row>
    <row r="19" spans="1:10" ht="15" x14ac:dyDescent="0.25">
      <c r="A19" s="9"/>
      <c r="B19" s="6" t="str">
        <f>'[1]20 день '!E23</f>
        <v>хлеб пшеничный</v>
      </c>
      <c r="C19" s="7">
        <f>'[1]20 день '!D23</f>
        <v>119</v>
      </c>
      <c r="D19" s="7" t="str">
        <f>'[1]20 день '!F23</f>
        <v>Хлеб пшеничный</v>
      </c>
      <c r="E19" s="7">
        <f>'[1]20 день '!G23</f>
        <v>30</v>
      </c>
      <c r="F19" s="8">
        <v>1.3</v>
      </c>
      <c r="G19" s="7">
        <f>'[1]20 день '!L23</f>
        <v>72</v>
      </c>
      <c r="H19" s="7">
        <f>'[1]20 день '!I23</f>
        <v>2.13</v>
      </c>
      <c r="I19" s="7">
        <f>'[1]20 день '!J23</f>
        <v>0.21</v>
      </c>
      <c r="J19" s="7">
        <f>'[1]20 день '!K23</f>
        <v>13.26</v>
      </c>
    </row>
    <row r="20" spans="1:10" x14ac:dyDescent="0.3">
      <c r="A20" s="9"/>
      <c r="B20" s="6" t="str">
        <f>'[1]20 день '!E24</f>
        <v>хлеб ржаной</v>
      </c>
      <c r="C20" s="7">
        <f>'[1]20 день '!D24</f>
        <v>120</v>
      </c>
      <c r="D20" s="7" t="str">
        <f>'[1]20 день '!F24</f>
        <v>Хлеб ржаной</v>
      </c>
      <c r="E20" s="7">
        <f>'[1]20 день '!G24</f>
        <v>25</v>
      </c>
      <c r="F20" s="8">
        <v>1.3</v>
      </c>
      <c r="G20" s="8">
        <f>'[1]20 день '!L24</f>
        <v>45.32</v>
      </c>
      <c r="H20" s="7">
        <f>'[1]20 день '!I24</f>
        <v>1.42</v>
      </c>
      <c r="I20" s="7">
        <f>'[1]20 день '!J24</f>
        <v>0.27</v>
      </c>
      <c r="J20" s="7">
        <f>'[1]20 день '!K24</f>
        <v>9.3000000000000007</v>
      </c>
    </row>
    <row r="21" spans="1:10" x14ac:dyDescent="0.3">
      <c r="A21" s="9"/>
      <c r="B21" s="6"/>
      <c r="C21" s="7"/>
      <c r="D21" s="7"/>
      <c r="E21" s="7"/>
      <c r="F21" s="8"/>
      <c r="G21" s="7"/>
      <c r="H21" s="7"/>
      <c r="I21" s="7"/>
      <c r="J21" s="7"/>
    </row>
    <row r="22" spans="1:10" x14ac:dyDescent="0.3">
      <c r="A22" s="10"/>
      <c r="B22" s="6"/>
      <c r="C22" s="7"/>
      <c r="D22" s="7" t="str">
        <f>'[1]20 день '!F25</f>
        <v>Итого за прием пищи:</v>
      </c>
      <c r="E22" s="7">
        <f>SUM(E14:E20)</f>
        <v>845</v>
      </c>
      <c r="F22" s="8">
        <f>SUM(F14:F21)</f>
        <v>77.029999999999987</v>
      </c>
      <c r="G22" s="8">
        <f>'[1]20 день '!L25</f>
        <v>730.66</v>
      </c>
      <c r="H22" s="7">
        <f>'[1]20 день '!I25</f>
        <v>30.179999999999993</v>
      </c>
      <c r="I22" s="7">
        <f>'[1]20 день '!J25</f>
        <v>30.62</v>
      </c>
      <c r="J22" s="7">
        <f>'[1]20 день '!K25</f>
        <v>81.39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2023-02-12T13:56:05Z</dcterms:created>
  <dcterms:modified xsi:type="dcterms:W3CDTF">2023-02-14T06:50:50Z</dcterms:modified>
</cp:coreProperties>
</file>