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1" i="1" l="1"/>
  <c r="J21" i="1" l="1"/>
  <c r="I21" i="1"/>
  <c r="H21" i="1"/>
  <c r="G21" i="1"/>
  <c r="E21" i="1"/>
  <c r="D21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A14" i="1"/>
  <c r="J13" i="1"/>
  <c r="I13" i="1"/>
  <c r="H13" i="1"/>
  <c r="G13" i="1"/>
  <c r="E13" i="1"/>
  <c r="D13" i="1"/>
  <c r="C13" i="1"/>
  <c r="B13" i="1"/>
  <c r="A4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<sst xmlns="http://schemas.openxmlformats.org/spreadsheetml/2006/main" count="16" uniqueCount="16">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</sst>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  <row r="17">
          <cell r="D17">
            <v>13</v>
          </cell>
          <cell r="E17" t="str">
            <v>закуска</v>
          </cell>
          <cell r="F17" t="str">
            <v>Маринад из моркови</v>
          </cell>
          <cell r="G17">
            <v>60</v>
          </cell>
          <cell r="I17">
            <v>1.2</v>
          </cell>
          <cell r="J17">
            <v>4.26</v>
          </cell>
          <cell r="K17">
            <v>6.18</v>
          </cell>
          <cell r="L17">
            <v>67.92</v>
          </cell>
        </row>
        <row r="18">
          <cell r="B18" t="str">
            <v>Обед</v>
          </cell>
          <cell r="D18">
            <v>36</v>
          </cell>
          <cell r="E18" t="str">
            <v>1 блюдо</v>
          </cell>
          <cell r="F18" t="str">
            <v>Суп рыбный с крупой (рыбные консервы)</v>
          </cell>
          <cell r="G18">
            <v>200</v>
          </cell>
          <cell r="I18">
            <v>5</v>
          </cell>
          <cell r="J18">
            <v>8.6</v>
          </cell>
          <cell r="K18">
            <v>12.6</v>
          </cell>
          <cell r="L18">
            <v>147.80000000000001</v>
          </cell>
        </row>
        <row r="20">
          <cell r="D20">
            <v>0</v>
          </cell>
          <cell r="E20" t="str">
            <v>2 блюдо</v>
          </cell>
          <cell r="F20" t="str">
            <v>Чахохбили</v>
          </cell>
          <cell r="G20">
            <v>90</v>
          </cell>
          <cell r="I20">
            <v>20.25</v>
          </cell>
          <cell r="J20">
            <v>15.57</v>
          </cell>
          <cell r="K20">
            <v>2.34</v>
          </cell>
          <cell r="L20">
            <v>230.13</v>
          </cell>
        </row>
        <row r="21">
          <cell r="D21">
            <v>51</v>
          </cell>
          <cell r="E21" t="str">
            <v>гарнир</v>
          </cell>
          <cell r="F21" t="str">
            <v>Картофель отварной с маслом и зеленью</v>
          </cell>
          <cell r="G21">
            <v>150</v>
          </cell>
          <cell r="I21">
            <v>3.3</v>
          </cell>
          <cell r="J21">
            <v>3.9</v>
          </cell>
          <cell r="K21">
            <v>25.69</v>
          </cell>
          <cell r="L21">
            <v>151.35</v>
          </cell>
        </row>
        <row r="22">
          <cell r="D22">
            <v>104</v>
          </cell>
          <cell r="E22" t="str">
            <v>3 блюдо</v>
          </cell>
          <cell r="F22" t="str">
            <v>Напиток плодово-ягодный витаминизированный (черносмородиновый)</v>
          </cell>
          <cell r="G22">
            <v>200</v>
          </cell>
          <cell r="I22">
            <v>0</v>
          </cell>
          <cell r="J22">
            <v>0</v>
          </cell>
          <cell r="K22">
            <v>19.2</v>
          </cell>
          <cell r="L22">
            <v>76.8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  <cell r="G25">
            <v>750</v>
          </cell>
          <cell r="I25">
            <v>29.46</v>
          </cell>
          <cell r="J25">
            <v>31.049999999999997</v>
          </cell>
          <cell r="K25">
            <v>95.06</v>
          </cell>
          <cell r="L25">
            <v>787.04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4" sqref="F24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3" t="s">
        <v>14</v>
      </c>
      <c r="C1" s="14"/>
      <c r="D1" s="15"/>
      <c r="E1" t="s">
        <v>1</v>
      </c>
      <c r="F1" s="1" t="s">
        <v>2</v>
      </c>
      <c r="I1" t="s">
        <v>3</v>
      </c>
      <c r="J1" s="2">
        <v>44978</v>
      </c>
    </row>
    <row r="2" spans="1:10" x14ac:dyDescent="0.25">
      <c r="D2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'[1]2 день'!B6</f>
        <v>Завтрак</v>
      </c>
      <c r="B4" s="6"/>
      <c r="C4" s="7"/>
      <c r="D4" s="7"/>
      <c r="E4" s="7"/>
      <c r="F4" s="8"/>
      <c r="G4" s="7"/>
      <c r="H4" s="7"/>
      <c r="I4" s="7"/>
      <c r="J4" s="7"/>
    </row>
    <row r="5" spans="1:10" x14ac:dyDescent="0.25">
      <c r="A5" s="9"/>
      <c r="B5" s="6"/>
      <c r="C5" s="7"/>
      <c r="D5" s="7"/>
      <c r="E5" s="7"/>
      <c r="F5" s="8"/>
      <c r="G5" s="7"/>
      <c r="H5" s="7"/>
      <c r="I5" s="7"/>
      <c r="J5" s="7"/>
    </row>
    <row r="6" spans="1:10" x14ac:dyDescent="0.25">
      <c r="A6" s="9"/>
      <c r="B6" s="6"/>
      <c r="C6" s="7"/>
      <c r="D6" s="7"/>
      <c r="E6" s="7"/>
      <c r="F6" s="8"/>
      <c r="G6" s="7"/>
      <c r="H6" s="7"/>
      <c r="I6" s="7"/>
      <c r="J6" s="7"/>
    </row>
    <row r="7" spans="1:10" x14ac:dyDescent="0.25">
      <c r="A7" s="9"/>
      <c r="B7" s="6"/>
      <c r="C7" s="7"/>
      <c r="D7" s="7"/>
      <c r="E7" s="7"/>
      <c r="F7" s="8"/>
      <c r="G7" s="7"/>
      <c r="H7" s="7"/>
      <c r="I7" s="7"/>
      <c r="J7" s="7"/>
    </row>
    <row r="8" spans="1:10" x14ac:dyDescent="0.25">
      <c r="A8" s="9"/>
      <c r="B8" s="6"/>
      <c r="C8" s="7"/>
      <c r="D8" s="7"/>
      <c r="E8" s="7"/>
      <c r="F8" s="8"/>
      <c r="G8" s="7"/>
      <c r="H8" s="7"/>
      <c r="I8" s="7"/>
      <c r="J8" s="7"/>
    </row>
    <row r="9" spans="1:10" x14ac:dyDescent="0.25">
      <c r="A9" s="9"/>
      <c r="B9" s="6"/>
      <c r="C9" s="7"/>
      <c r="D9" s="7"/>
      <c r="E9" s="7"/>
      <c r="F9" s="8"/>
      <c r="G9" s="7"/>
      <c r="H9" s="7"/>
      <c r="I9" s="7"/>
      <c r="J9" s="7"/>
    </row>
    <row r="10" spans="1:10" x14ac:dyDescent="0.25">
      <c r="A10" s="9"/>
      <c r="B10" s="6"/>
      <c r="C10" s="7"/>
      <c r="D10" s="7"/>
      <c r="E10" s="7"/>
      <c r="F10" s="8"/>
      <c r="G10" s="7"/>
      <c r="H10" s="7"/>
      <c r="I10" s="7"/>
      <c r="J10" s="7"/>
    </row>
    <row r="11" spans="1:10" x14ac:dyDescent="0.25">
      <c r="A11" s="10"/>
      <c r="B11" s="6"/>
      <c r="C11" s="7"/>
      <c r="D11" s="7"/>
      <c r="E11" s="7"/>
      <c r="F11" s="8"/>
      <c r="G11" s="7"/>
      <c r="H11" s="7"/>
      <c r="I11" s="7"/>
      <c r="J11" s="7"/>
    </row>
    <row r="12" spans="1:10" x14ac:dyDescent="0.25">
      <c r="A12" s="11"/>
      <c r="B12" s="6"/>
      <c r="C12" s="7"/>
      <c r="D12" s="7"/>
      <c r="E12" s="7"/>
      <c r="F12" s="7"/>
      <c r="G12" s="8"/>
      <c r="H12" s="7"/>
      <c r="I12" s="7"/>
      <c r="J12" s="7"/>
    </row>
    <row r="13" spans="1:10" x14ac:dyDescent="0.25">
      <c r="A13" s="5"/>
      <c r="B13" s="6" t="str">
        <f>'[1]2 день'!E17</f>
        <v>закуска</v>
      </c>
      <c r="C13" s="7">
        <f>'[1]2 день'!D17</f>
        <v>13</v>
      </c>
      <c r="D13" s="7" t="str">
        <f>'[1]2 день'!F17</f>
        <v>Маринад из моркови</v>
      </c>
      <c r="E13" s="7">
        <f>'[1]2 день'!G17</f>
        <v>60</v>
      </c>
      <c r="F13" s="8">
        <v>3.38</v>
      </c>
      <c r="G13" s="7">
        <f>'[1]2 день'!L17</f>
        <v>67.92</v>
      </c>
      <c r="H13" s="7">
        <f>'[1]2 день'!I17</f>
        <v>1.2</v>
      </c>
      <c r="I13" s="7">
        <f>'[1]2 день'!J17</f>
        <v>4.26</v>
      </c>
      <c r="J13" s="7">
        <f>'[1]2 день'!K17</f>
        <v>6.18</v>
      </c>
    </row>
    <row r="14" spans="1:10" x14ac:dyDescent="0.25">
      <c r="A14" s="9" t="str">
        <f>'[1]2 день'!B18</f>
        <v>Обед</v>
      </c>
      <c r="B14" s="6" t="str">
        <f>'[1]2 день'!E18</f>
        <v>1 блюдо</v>
      </c>
      <c r="C14" s="7">
        <f>'[1]2 день'!D18</f>
        <v>36</v>
      </c>
      <c r="D14" s="7" t="str">
        <f>'[1]2 день'!F18</f>
        <v>Суп рыбный с крупой (рыбные консервы)</v>
      </c>
      <c r="E14" s="7">
        <f>'[1]2 день'!G18</f>
        <v>200</v>
      </c>
      <c r="F14" s="8">
        <v>15.1</v>
      </c>
      <c r="G14" s="7">
        <f>'[1]2 день'!L18</f>
        <v>147.80000000000001</v>
      </c>
      <c r="H14" s="7">
        <f>'[1]2 день'!I18</f>
        <v>5</v>
      </c>
      <c r="I14" s="7">
        <f>'[1]2 день'!J18</f>
        <v>8.6</v>
      </c>
      <c r="J14" s="7">
        <f>'[1]2 день'!K18</f>
        <v>12.6</v>
      </c>
    </row>
    <row r="15" spans="1:10" x14ac:dyDescent="0.25">
      <c r="A15" s="9"/>
      <c r="B15" s="6" t="str">
        <f>'[1]2 день'!E20</f>
        <v>2 блюдо</v>
      </c>
      <c r="C15" s="7">
        <f>'[1]2 день'!D20</f>
        <v>0</v>
      </c>
      <c r="D15" s="7" t="str">
        <f>'[1]2 день'!F20</f>
        <v>Чахохбили</v>
      </c>
      <c r="E15" s="7">
        <f>'[1]2 день'!G20</f>
        <v>90</v>
      </c>
      <c r="F15" s="8">
        <v>23.85</v>
      </c>
      <c r="G15" s="7">
        <f>'[1]2 день'!L20</f>
        <v>230.13</v>
      </c>
      <c r="H15" s="7">
        <f>'[1]2 день'!I20</f>
        <v>20.25</v>
      </c>
      <c r="I15" s="7">
        <f>'[1]2 день'!J20</f>
        <v>15.57</v>
      </c>
      <c r="J15" s="7">
        <f>'[1]2 день'!K20</f>
        <v>2.34</v>
      </c>
    </row>
    <row r="16" spans="1:10" x14ac:dyDescent="0.25">
      <c r="A16" s="9"/>
      <c r="B16" s="6" t="str">
        <f>'[1]2 день'!E21</f>
        <v>гарнир</v>
      </c>
      <c r="C16" s="7">
        <f>'[1]2 день'!D21</f>
        <v>51</v>
      </c>
      <c r="D16" s="7" t="str">
        <f>'[1]2 день'!F21</f>
        <v>Картофель отварной с маслом и зеленью</v>
      </c>
      <c r="E16" s="7">
        <f>'[1]2 день'!G21</f>
        <v>150</v>
      </c>
      <c r="F16" s="8">
        <v>3.88</v>
      </c>
      <c r="G16" s="7">
        <f>'[1]2 день'!L21</f>
        <v>151.35</v>
      </c>
      <c r="H16" s="7">
        <f>'[1]2 день'!I21</f>
        <v>3.3</v>
      </c>
      <c r="I16" s="7">
        <f>'[1]2 день'!J21</f>
        <v>3.9</v>
      </c>
      <c r="J16" s="7">
        <f>'[1]2 день'!K21</f>
        <v>25.69</v>
      </c>
    </row>
    <row r="17" spans="1:10" x14ac:dyDescent="0.25">
      <c r="A17" s="9"/>
      <c r="B17" s="6" t="str">
        <f>'[1]2 день'!E22</f>
        <v>3 блюдо</v>
      </c>
      <c r="C17" s="7">
        <f>'[1]2 день'!D22</f>
        <v>104</v>
      </c>
      <c r="D17" s="7" t="str">
        <f>'[1]2 день'!F22</f>
        <v>Напиток плодово-ягодный витаминизированный (черносмородиновый)</v>
      </c>
      <c r="E17" s="7">
        <f>'[1]2 день'!G22</f>
        <v>200</v>
      </c>
      <c r="F17" s="8">
        <v>2.52</v>
      </c>
      <c r="G17" s="7">
        <f>'[1]2 день'!L22</f>
        <v>76.8</v>
      </c>
      <c r="H17" s="7">
        <f>'[1]2 день'!I22</f>
        <v>0</v>
      </c>
      <c r="I17" s="7">
        <f>'[1]2 день'!J22</f>
        <v>0</v>
      </c>
      <c r="J17" s="7">
        <f>'[1]2 день'!K22</f>
        <v>19.2</v>
      </c>
    </row>
    <row r="18" spans="1:10" x14ac:dyDescent="0.25">
      <c r="A18" s="9"/>
      <c r="B18" s="6" t="str">
        <f>'[1]2 день'!E23</f>
        <v>хлеб пшеничный</v>
      </c>
      <c r="C18" s="7">
        <f>'[1]2 день'!D23</f>
        <v>119</v>
      </c>
      <c r="D18" s="7" t="str">
        <f>'[1]2 день'!F23</f>
        <v>Хлеб пшеничный</v>
      </c>
      <c r="E18" s="7">
        <f>'[1]2 день'!G23</f>
        <v>30</v>
      </c>
      <c r="F18" s="8">
        <v>1.3</v>
      </c>
      <c r="G18" s="7">
        <f>'[1]2 день'!L23</f>
        <v>72</v>
      </c>
      <c r="H18" s="7">
        <f>'[1]2 день'!I23</f>
        <v>2.13</v>
      </c>
      <c r="I18" s="7">
        <f>'[1]2 день'!J23</f>
        <v>0.21</v>
      </c>
      <c r="J18" s="7">
        <f>'[1]2 день'!K23</f>
        <v>13.26</v>
      </c>
    </row>
    <row r="19" spans="1:10" x14ac:dyDescent="0.25">
      <c r="A19" s="9"/>
      <c r="B19" s="6" t="str">
        <f>'[1]2 день'!E24</f>
        <v>хлеб ржаной</v>
      </c>
      <c r="C19" s="7">
        <f>'[1]2 день'!D24</f>
        <v>120</v>
      </c>
      <c r="D19" s="7" t="str">
        <f>'[1]2 день'!F24</f>
        <v>Хлеб ржаной</v>
      </c>
      <c r="E19" s="7">
        <f>'[1]2 день'!G24</f>
        <v>20</v>
      </c>
      <c r="F19" s="8">
        <v>1.3</v>
      </c>
      <c r="G19" s="7">
        <f>'[1]2 день'!L24</f>
        <v>36.26</v>
      </c>
      <c r="H19" s="7">
        <f>'[1]2 день'!I24</f>
        <v>1.1399999999999999</v>
      </c>
      <c r="I19" s="7">
        <f>'[1]2 день'!J24</f>
        <v>0.22</v>
      </c>
      <c r="J19" s="7">
        <f>'[1]2 день'!K24</f>
        <v>7.44</v>
      </c>
    </row>
    <row r="20" spans="1:10" x14ac:dyDescent="0.25">
      <c r="A20" s="9"/>
      <c r="B20" s="6"/>
      <c r="C20" s="7"/>
      <c r="D20" s="7" t="s">
        <v>15</v>
      </c>
      <c r="E20" s="7">
        <v>200</v>
      </c>
      <c r="F20" s="8">
        <v>20</v>
      </c>
      <c r="G20" s="7"/>
      <c r="H20" s="7"/>
      <c r="I20" s="7"/>
      <c r="J20" s="7"/>
    </row>
    <row r="21" spans="1:10" x14ac:dyDescent="0.25">
      <c r="A21" s="10"/>
      <c r="B21" s="6"/>
      <c r="C21" s="7"/>
      <c r="D21" s="7" t="str">
        <f>'[1]2 день'!F25</f>
        <v>Итого за прием пищи:</v>
      </c>
      <c r="E21" s="7">
        <f>'[1]2 день'!G25</f>
        <v>750</v>
      </c>
      <c r="F21" s="8">
        <f>SUM(F13:F20)</f>
        <v>71.33</v>
      </c>
      <c r="G21" s="7">
        <f>'[1]2 день'!L25</f>
        <v>787.04</v>
      </c>
      <c r="H21" s="7">
        <f>'[1]2 день'!I25</f>
        <v>29.46</v>
      </c>
      <c r="I21" s="7">
        <f>'[1]2 день'!J25</f>
        <v>31.049999999999997</v>
      </c>
      <c r="J21" s="7">
        <f>'[1]2 день'!K25</f>
        <v>95.06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2023-02-19T12:43:33Z</dcterms:created>
  <dcterms:modified xsi:type="dcterms:W3CDTF">2023-02-19T14:50:20Z</dcterms:modified>
</cp:coreProperties>
</file>