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2" windowWidth="14112" windowHeight="61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9" i="1"/>
  <c r="I19" i="1"/>
  <c r="H19" i="1"/>
  <c r="G19" i="1"/>
  <c r="E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E20" i="1" s="1"/>
  <c r="D13" i="1"/>
  <c r="C13" i="1"/>
  <c r="B13" i="1"/>
  <c r="A4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<sst xmlns="http://schemas.openxmlformats.org/spreadsheetml/2006/main" count="16" uniqueCount="16">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</sst>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  <row r="18">
          <cell r="D18">
            <v>24</v>
          </cell>
          <cell r="E18" t="str">
            <v>закуска</v>
          </cell>
          <cell r="F18" t="str">
            <v>Фрукты в асортименте (яблоко)</v>
          </cell>
          <cell r="G18">
            <v>150</v>
          </cell>
          <cell r="I18">
            <v>0.6</v>
          </cell>
          <cell r="J18">
            <v>0.6</v>
          </cell>
          <cell r="K18">
            <v>14.7</v>
          </cell>
          <cell r="L18">
            <v>70.5</v>
          </cell>
        </row>
        <row r="19">
          <cell r="D19">
            <v>34</v>
          </cell>
          <cell r="E19" t="str">
            <v>1 блюдо</v>
          </cell>
          <cell r="F19" t="str">
            <v>Суп гороховый с мясом</v>
          </cell>
          <cell r="G19">
            <v>200</v>
          </cell>
          <cell r="I19">
            <v>9.19</v>
          </cell>
          <cell r="J19">
            <v>5.64</v>
          </cell>
          <cell r="K19">
            <v>13.63</v>
          </cell>
          <cell r="L19">
            <v>141.18</v>
          </cell>
        </row>
        <row r="21">
          <cell r="D21">
            <v>82</v>
          </cell>
          <cell r="E21" t="str">
            <v>2 блюдо</v>
          </cell>
          <cell r="F21" t="str">
            <v xml:space="preserve">Курица запеченная с сыром </v>
          </cell>
          <cell r="G21">
            <v>95</v>
          </cell>
          <cell r="I21">
            <v>24.87</v>
          </cell>
          <cell r="J21">
            <v>21.09</v>
          </cell>
          <cell r="K21">
            <v>0.72</v>
          </cell>
          <cell r="L21">
            <v>290.5</v>
          </cell>
        </row>
        <row r="22">
          <cell r="D22">
            <v>65</v>
          </cell>
          <cell r="E22" t="str">
            <v>Гарнир</v>
          </cell>
          <cell r="F22" t="str">
            <v>Спагетти отварные с маслом</v>
          </cell>
          <cell r="G22">
            <v>150</v>
          </cell>
          <cell r="I22">
            <v>6.76</v>
          </cell>
          <cell r="J22">
            <v>3.93</v>
          </cell>
          <cell r="K22">
            <v>41.29</v>
          </cell>
          <cell r="L22">
            <v>227.48</v>
          </cell>
        </row>
        <row r="23">
          <cell r="D23">
            <v>216</v>
          </cell>
          <cell r="E23" t="str">
            <v>3 блюдо</v>
          </cell>
          <cell r="F23" t="str">
            <v>Компот из смеси фруктов и ягод (из смеси фруктов: яблоко, клубника, вишня, слива)</v>
          </cell>
          <cell r="G23">
            <v>200</v>
          </cell>
          <cell r="I23">
            <v>0.25</v>
          </cell>
          <cell r="J23">
            <v>0</v>
          </cell>
          <cell r="K23">
            <v>12.73</v>
          </cell>
          <cell r="L23">
            <v>51.3</v>
          </cell>
        </row>
        <row r="24">
          <cell r="D24">
            <v>119</v>
          </cell>
          <cell r="E24" t="str">
            <v>хлеб пшеничный</v>
          </cell>
          <cell r="F24" t="str">
            <v>Хлеб пшеничный</v>
          </cell>
          <cell r="G24">
            <v>20</v>
          </cell>
          <cell r="I24">
            <v>1.52</v>
          </cell>
          <cell r="J24">
            <v>0.16</v>
          </cell>
          <cell r="K24">
            <v>9.84</v>
          </cell>
          <cell r="L24">
            <v>47</v>
          </cell>
        </row>
        <row r="25">
          <cell r="F25" t="str">
            <v>Хлеб ржаной</v>
          </cell>
          <cell r="G25">
            <v>20</v>
          </cell>
          <cell r="I25">
            <v>1.32</v>
          </cell>
          <cell r="J25">
            <v>0.24</v>
          </cell>
          <cell r="K25">
            <v>8.0399999999999991</v>
          </cell>
          <cell r="L25">
            <v>39.6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2" sqref="E22"/>
    </sheetView>
  </sheetViews>
  <sheetFormatPr defaultColWidth="9.109375" defaultRowHeight="14.4" x14ac:dyDescent="0.3"/>
  <cols>
    <col min="1" max="1" width="13.44140625" style="1" bestFit="1" customWidth="1"/>
    <col min="2" max="2" width="17.5546875" style="1" bestFit="1" customWidth="1"/>
    <col min="3" max="3" width="9.109375" style="1"/>
    <col min="4" max="4" width="44.88671875" style="11" customWidth="1"/>
    <col min="5" max="5" width="10.5546875" style="1" bestFit="1" customWidth="1"/>
    <col min="6" max="6" width="9.88671875" style="1" bestFit="1" customWidth="1"/>
    <col min="7" max="7" width="14.6640625" style="1" bestFit="1" customWidth="1"/>
    <col min="8" max="9" width="7" style="1" bestFit="1" customWidth="1"/>
    <col min="10" max="10" width="12" style="1" bestFit="1" customWidth="1"/>
    <col min="11" max="16384" width="9.109375" style="1"/>
  </cols>
  <sheetData>
    <row r="1" spans="1:10" x14ac:dyDescent="0.3">
      <c r="A1" s="1" t="s">
        <v>0</v>
      </c>
      <c r="B1" s="14" t="s">
        <v>15</v>
      </c>
      <c r="C1" s="12"/>
      <c r="D1" s="13"/>
      <c r="E1" s="1" t="s">
        <v>1</v>
      </c>
      <c r="F1" s="2" t="s">
        <v>2</v>
      </c>
      <c r="I1" s="1" t="s">
        <v>3</v>
      </c>
      <c r="J1" s="3">
        <v>44999</v>
      </c>
    </row>
    <row r="2" spans="1:10" ht="15" x14ac:dyDescent="0.25">
      <c r="D2" s="1"/>
    </row>
    <row r="3" spans="1:10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5" x14ac:dyDescent="0.25">
      <c r="A4" s="5" t="str">
        <f>'[1]12 день '!B6</f>
        <v>Завтрак</v>
      </c>
      <c r="B4" s="6"/>
      <c r="C4" s="7"/>
      <c r="D4" s="7"/>
      <c r="E4" s="7"/>
      <c r="F4" s="8"/>
      <c r="G4" s="7"/>
      <c r="H4" s="7"/>
      <c r="I4" s="7"/>
      <c r="J4" s="7"/>
    </row>
    <row r="5" spans="1:10" ht="15" x14ac:dyDescent="0.25">
      <c r="A5" s="9"/>
      <c r="B5" s="6"/>
      <c r="C5" s="7"/>
      <c r="D5" s="7"/>
      <c r="E5" s="7"/>
      <c r="F5" s="8"/>
      <c r="G5" s="7"/>
      <c r="H5" s="7"/>
      <c r="I5" s="7"/>
      <c r="J5" s="7"/>
    </row>
    <row r="6" spans="1:10" ht="15" x14ac:dyDescent="0.25">
      <c r="A6" s="9"/>
      <c r="B6" s="6"/>
      <c r="C6" s="7"/>
      <c r="D6" s="7"/>
      <c r="E6" s="7"/>
      <c r="F6" s="8"/>
      <c r="G6" s="7"/>
      <c r="H6" s="7"/>
      <c r="I6" s="7"/>
      <c r="J6" s="7"/>
    </row>
    <row r="7" spans="1:10" ht="15" x14ac:dyDescent="0.25">
      <c r="A7" s="9"/>
      <c r="B7" s="6"/>
      <c r="C7" s="7"/>
      <c r="D7" s="7"/>
      <c r="E7" s="7"/>
      <c r="F7" s="8"/>
      <c r="G7" s="7"/>
      <c r="H7" s="7"/>
      <c r="I7" s="7"/>
      <c r="J7" s="7"/>
    </row>
    <row r="8" spans="1:10" ht="15" x14ac:dyDescent="0.25">
      <c r="A8" s="9"/>
      <c r="B8" s="6"/>
      <c r="C8" s="7"/>
      <c r="D8" s="7"/>
      <c r="E8" s="7"/>
      <c r="F8" s="8"/>
      <c r="G8" s="7"/>
      <c r="H8" s="7"/>
      <c r="I8" s="7"/>
      <c r="J8" s="7"/>
    </row>
    <row r="9" spans="1:10" ht="15" x14ac:dyDescent="0.25">
      <c r="A9" s="9"/>
      <c r="B9" s="6"/>
      <c r="C9" s="7"/>
      <c r="D9" s="7"/>
      <c r="E9" s="7"/>
      <c r="F9" s="8"/>
      <c r="G9" s="8"/>
      <c r="H9" s="7"/>
      <c r="I9" s="7"/>
      <c r="J9" s="7"/>
    </row>
    <row r="10" spans="1:10" ht="15" x14ac:dyDescent="0.25">
      <c r="A10" s="10"/>
      <c r="B10" s="6"/>
      <c r="C10" s="7"/>
      <c r="D10" s="7"/>
      <c r="E10" s="7"/>
      <c r="F10" s="8"/>
      <c r="G10" s="7"/>
      <c r="H10" s="7"/>
      <c r="I10" s="7"/>
      <c r="J10" s="7"/>
    </row>
    <row r="11" spans="1:10" x14ac:dyDescent="0.3">
      <c r="A11" s="10"/>
      <c r="B11" s="6"/>
      <c r="C11" s="7"/>
      <c r="D11" s="7"/>
      <c r="E11" s="7"/>
      <c r="F11" s="8"/>
      <c r="G11" s="8"/>
      <c r="H11" s="7"/>
      <c r="I11" s="7"/>
      <c r="J11" s="7"/>
    </row>
    <row r="12" spans="1:10" ht="15" x14ac:dyDescent="0.25">
      <c r="B12" s="6"/>
      <c r="C12" s="7"/>
      <c r="D12" s="7"/>
      <c r="E12" s="7"/>
      <c r="F12" s="7"/>
      <c r="G12" s="8"/>
      <c r="H12" s="7"/>
      <c r="I12" s="7"/>
      <c r="J12" s="7"/>
    </row>
    <row r="13" spans="1:10" ht="15" x14ac:dyDescent="0.25">
      <c r="A13" s="9"/>
      <c r="B13" s="6" t="str">
        <f>'[1]12 день '!E18</f>
        <v>закуска</v>
      </c>
      <c r="C13" s="7">
        <f>'[1]12 день '!D18</f>
        <v>24</v>
      </c>
      <c r="D13" s="7" t="str">
        <f>'[1]12 день '!F18</f>
        <v>Фрукты в асортименте (яблоко)</v>
      </c>
      <c r="E13" s="7">
        <f>'[1]12 день '!G18</f>
        <v>150</v>
      </c>
      <c r="F13" s="8">
        <v>17.25</v>
      </c>
      <c r="G13" s="7">
        <f>'[1]12 день '!L18</f>
        <v>70.5</v>
      </c>
      <c r="H13" s="7">
        <f>'[1]12 день '!I18</f>
        <v>0.6</v>
      </c>
      <c r="I13" s="7">
        <f>'[1]12 день '!J18</f>
        <v>0.6</v>
      </c>
      <c r="J13" s="7">
        <f>'[1]12 день '!K18</f>
        <v>14.7</v>
      </c>
    </row>
    <row r="14" spans="1:10" ht="15" x14ac:dyDescent="0.25">
      <c r="A14" s="9"/>
      <c r="B14" s="6" t="str">
        <f>'[1]12 день '!E19</f>
        <v>1 блюдо</v>
      </c>
      <c r="C14" s="7">
        <f>'[1]12 день '!D19</f>
        <v>34</v>
      </c>
      <c r="D14" s="7" t="str">
        <f>'[1]12 день '!F19</f>
        <v>Суп гороховый с мясом</v>
      </c>
      <c r="E14" s="7">
        <f>'[1]12 день '!G19</f>
        <v>200</v>
      </c>
      <c r="F14" s="7">
        <v>9.52</v>
      </c>
      <c r="G14" s="7">
        <f>'[1]12 день '!L19</f>
        <v>141.18</v>
      </c>
      <c r="H14" s="7">
        <f>'[1]12 день '!I19</f>
        <v>9.19</v>
      </c>
      <c r="I14" s="7">
        <f>'[1]12 день '!J19</f>
        <v>5.64</v>
      </c>
      <c r="J14" s="7">
        <f>'[1]12 день '!K19</f>
        <v>13.63</v>
      </c>
    </row>
    <row r="15" spans="1:10" ht="15" x14ac:dyDescent="0.25">
      <c r="A15" s="9"/>
      <c r="B15" s="6" t="str">
        <f>'[1]12 день '!E21</f>
        <v>2 блюдо</v>
      </c>
      <c r="C15" s="7">
        <f>'[1]12 день '!D21</f>
        <v>82</v>
      </c>
      <c r="D15" s="7" t="str">
        <f>'[1]12 день '!F21</f>
        <v xml:space="preserve">Курица запеченная с сыром </v>
      </c>
      <c r="E15" s="7">
        <f>'[1]12 день '!G21</f>
        <v>95</v>
      </c>
      <c r="F15" s="7">
        <v>38.880000000000003</v>
      </c>
      <c r="G15" s="7">
        <f>'[1]12 день '!L21</f>
        <v>290.5</v>
      </c>
      <c r="H15" s="7">
        <f>'[1]12 день '!I21</f>
        <v>24.87</v>
      </c>
      <c r="I15" s="7">
        <f>'[1]12 день '!J21</f>
        <v>21.09</v>
      </c>
      <c r="J15" s="7">
        <f>'[1]12 день '!K21</f>
        <v>0.72</v>
      </c>
    </row>
    <row r="16" spans="1:10" ht="15" x14ac:dyDescent="0.25">
      <c r="A16" s="9"/>
      <c r="B16" s="6" t="str">
        <f>'[1]12 день '!E22</f>
        <v>Гарнир</v>
      </c>
      <c r="C16" s="7">
        <f>'[1]12 день '!D22</f>
        <v>65</v>
      </c>
      <c r="D16" s="7" t="str">
        <f>'[1]12 день '!F22</f>
        <v>Спагетти отварные с маслом</v>
      </c>
      <c r="E16" s="7">
        <f>'[1]12 день '!G22</f>
        <v>150</v>
      </c>
      <c r="F16" s="7">
        <v>7.94</v>
      </c>
      <c r="G16" s="7">
        <f>'[1]12 день '!L22</f>
        <v>227.48</v>
      </c>
      <c r="H16" s="7">
        <f>'[1]12 день '!I22</f>
        <v>6.76</v>
      </c>
      <c r="I16" s="7">
        <f>'[1]12 день '!J22</f>
        <v>3.93</v>
      </c>
      <c r="J16" s="7">
        <f>'[1]12 день '!K22</f>
        <v>41.29</v>
      </c>
    </row>
    <row r="17" spans="1:10" ht="15" x14ac:dyDescent="0.25">
      <c r="A17" s="9"/>
      <c r="B17" s="6" t="str">
        <f>'[1]12 день '!E23</f>
        <v>3 блюдо</v>
      </c>
      <c r="C17" s="7">
        <f>'[1]12 день '!D23</f>
        <v>216</v>
      </c>
      <c r="D17" s="7" t="str">
        <f>'[1]12 день '!F23</f>
        <v>Компот из смеси фруктов и ягод (из смеси фруктов: яблоко, клубника, вишня, слива)</v>
      </c>
      <c r="E17" s="7">
        <f>'[1]12 день '!G23</f>
        <v>200</v>
      </c>
      <c r="F17" s="7">
        <v>8.02</v>
      </c>
      <c r="G17" s="7">
        <f>'[1]12 день '!L23</f>
        <v>51.3</v>
      </c>
      <c r="H17" s="7">
        <f>'[1]12 день '!I23</f>
        <v>0.25</v>
      </c>
      <c r="I17" s="7">
        <f>'[1]12 день '!J23</f>
        <v>0</v>
      </c>
      <c r="J17" s="7">
        <f>'[1]12 день '!K23</f>
        <v>12.73</v>
      </c>
    </row>
    <row r="18" spans="1:10" ht="15" x14ac:dyDescent="0.25">
      <c r="A18" s="9"/>
      <c r="B18" s="6" t="str">
        <f>'[1]12 день '!E24</f>
        <v>хлеб пшеничный</v>
      </c>
      <c r="C18" s="7">
        <f>'[1]12 день '!D24</f>
        <v>119</v>
      </c>
      <c r="D18" s="7" t="str">
        <f>'[1]12 день '!F24</f>
        <v>Хлеб пшеничный</v>
      </c>
      <c r="E18" s="7">
        <f>'[1]12 день '!G24</f>
        <v>20</v>
      </c>
      <c r="F18" s="8">
        <v>1.3</v>
      </c>
      <c r="G18" s="8">
        <f>'[1]12 день '!L24</f>
        <v>47</v>
      </c>
      <c r="H18" s="7">
        <f>'[1]12 день '!I24</f>
        <v>1.52</v>
      </c>
      <c r="I18" s="7">
        <f>'[1]12 день '!J24</f>
        <v>0.16</v>
      </c>
      <c r="J18" s="7">
        <f>'[1]12 день '!K24</f>
        <v>9.84</v>
      </c>
    </row>
    <row r="19" spans="1:10" x14ac:dyDescent="0.3">
      <c r="A19" s="10"/>
      <c r="B19" s="6"/>
      <c r="C19" s="7"/>
      <c r="D19" s="7" t="str">
        <f>'[1]12 день '!F25</f>
        <v>Хлеб ржаной</v>
      </c>
      <c r="E19" s="7">
        <f>'[1]12 день '!G25</f>
        <v>20</v>
      </c>
      <c r="F19" s="8">
        <v>1.3</v>
      </c>
      <c r="G19" s="7">
        <f>'[1]12 день '!L25</f>
        <v>39.6</v>
      </c>
      <c r="H19" s="7">
        <f>'[1]12 день '!I25</f>
        <v>1.32</v>
      </c>
      <c r="I19" s="7">
        <f>'[1]12 день '!J25</f>
        <v>0.24</v>
      </c>
      <c r="J19" s="7">
        <f>'[1]12 день '!K25</f>
        <v>8.0399999999999991</v>
      </c>
    </row>
    <row r="20" spans="1:10" x14ac:dyDescent="0.3">
      <c r="A20" s="10"/>
      <c r="B20" s="6"/>
      <c r="C20" s="7"/>
      <c r="D20" s="7" t="s">
        <v>14</v>
      </c>
      <c r="E20" s="7">
        <f t="shared" ref="E20:J20" si="0">SUM(E13:E19)</f>
        <v>835</v>
      </c>
      <c r="F20" s="8">
        <f t="shared" si="0"/>
        <v>84.21</v>
      </c>
      <c r="G20" s="8">
        <f t="shared" si="0"/>
        <v>867.56</v>
      </c>
      <c r="H20" s="7">
        <f t="shared" si="0"/>
        <v>44.51</v>
      </c>
      <c r="I20" s="7">
        <f t="shared" si="0"/>
        <v>31.659999999999997</v>
      </c>
      <c r="J20" s="7">
        <f t="shared" si="0"/>
        <v>100.95000000000002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2023-03-12T12:20:15Z</dcterms:created>
  <dcterms:modified xsi:type="dcterms:W3CDTF">2023-03-13T07:08:51Z</dcterms:modified>
</cp:coreProperties>
</file>