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4352" windowHeight="646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D21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D12" i="1"/>
  <c r="C12" i="1"/>
  <c r="B12" i="1"/>
  <c r="A12" i="1"/>
</calcChain>
</file>

<file path=xl/sharedStrings.xml><?xml version="1.0" encoding="utf-8"?>
<sst xmlns="http://schemas.openxmlformats.org/spreadsheetml/2006/main" count="18" uniqueCount="18">
  <si>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</si>
  <si>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</si>
  <si>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</si>
  <si>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</si>
  <si>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</si>
  <si>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</si>
  <si>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</si>
  <si>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</si>
  <si>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</si>
  <si>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</si>
  <si>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</si>
  <si>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</si>
  <si>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</si>
  <si>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</si>
  <si>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</si>
  <si>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"Ишимская ООШ"</t>
  </si>
  <si>
    <t>Яблоко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</si>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</sst>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  <row r="14">
          <cell r="B14" t="str">
            <v>Обед</v>
          </cell>
          <cell r="D14">
            <v>135</v>
          </cell>
          <cell r="E14" t="str">
            <v>закуска</v>
          </cell>
          <cell r="F14" t="str">
            <v>Икра овощная</v>
          </cell>
          <cell r="I14">
            <v>1.2</v>
          </cell>
          <cell r="J14">
            <v>5.4</v>
          </cell>
          <cell r="K14">
            <v>5.16</v>
          </cell>
          <cell r="L14">
            <v>73.2</v>
          </cell>
        </row>
        <row r="15">
          <cell r="D15" t="str">
            <v>33 СД</v>
          </cell>
          <cell r="E15" t="str">
            <v>1 блюдо</v>
          </cell>
          <cell r="F15" t="str">
            <v>Рассольник с мясом и сметаной и перловой крупой</v>
          </cell>
          <cell r="G15">
            <v>200</v>
          </cell>
          <cell r="I15">
            <v>6.2</v>
          </cell>
          <cell r="J15">
            <v>6.38</v>
          </cell>
          <cell r="K15">
            <v>12.02</v>
          </cell>
          <cell r="L15">
            <v>131.11000000000001</v>
          </cell>
        </row>
        <row r="16">
          <cell r="D16">
            <v>80</v>
          </cell>
          <cell r="E16" t="str">
            <v>2 блюдо</v>
          </cell>
          <cell r="F16" t="str">
            <v>Филе птицы тушеное в томатном соусе</v>
          </cell>
          <cell r="G16">
            <v>90</v>
          </cell>
          <cell r="I16">
            <v>14.84</v>
          </cell>
          <cell r="J16">
            <v>12.69</v>
          </cell>
          <cell r="K16">
            <v>4.46</v>
          </cell>
          <cell r="L16">
            <v>191.87</v>
          </cell>
        </row>
        <row r="17">
          <cell r="D17">
            <v>54</v>
          </cell>
          <cell r="E17" t="str">
            <v>Гарнир</v>
          </cell>
          <cell r="F17" t="str">
            <v>Каша гречневая рассыпчатая с маслом</v>
          </cell>
          <cell r="G17">
            <v>150</v>
          </cell>
          <cell r="I17">
            <v>7.26</v>
          </cell>
          <cell r="J17">
            <v>4.96</v>
          </cell>
          <cell r="K17">
            <v>31.76</v>
          </cell>
          <cell r="L17">
            <v>198.84</v>
          </cell>
        </row>
        <row r="18">
          <cell r="D18">
            <v>98</v>
          </cell>
          <cell r="E18" t="str">
            <v>3 блюдо</v>
          </cell>
          <cell r="F18" t="str">
            <v>Компот из сухофруктов</v>
          </cell>
          <cell r="G18">
            <v>200</v>
          </cell>
          <cell r="I18">
            <v>0.37</v>
          </cell>
          <cell r="J18">
            <v>0</v>
          </cell>
          <cell r="K18">
            <v>14.85</v>
          </cell>
          <cell r="L18">
            <v>59.48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 пшеничный</v>
          </cell>
          <cell r="G19">
            <v>30</v>
          </cell>
          <cell r="I19">
            <v>2.2799999999999998</v>
          </cell>
          <cell r="J19">
            <v>0.24</v>
          </cell>
          <cell r="K19">
            <v>14.76</v>
          </cell>
          <cell r="L19">
            <v>70.5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25</v>
          </cell>
          <cell r="I20">
            <v>1.65</v>
          </cell>
          <cell r="J20">
            <v>0.3</v>
          </cell>
          <cell r="K20">
            <v>10.050000000000001</v>
          </cell>
          <cell r="L20">
            <v>49.5</v>
          </cell>
        </row>
        <row r="21">
          <cell r="F21" t="str">
            <v>Итого за прием пищи:</v>
          </cell>
          <cell r="G21">
            <v>755</v>
          </cell>
          <cell r="I21">
            <v>33.799999999999997</v>
          </cell>
          <cell r="J21">
            <v>29.97</v>
          </cell>
          <cell r="K21">
            <v>93.06</v>
          </cell>
          <cell r="L21">
            <v>774.5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1" sqref="B21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2" t="s">
        <v>15</v>
      </c>
      <c r="C1" s="13"/>
      <c r="D1" s="14"/>
      <c r="E1" s="1" t="s">
        <v>1</v>
      </c>
      <c r="F1" s="2" t="s">
        <v>2</v>
      </c>
      <c r="I1" s="1" t="s">
        <v>3</v>
      </c>
      <c r="J1" s="3">
        <v>45026</v>
      </c>
    </row>
    <row r="2" spans="1:10" x14ac:dyDescent="0.3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/>
      <c r="C4" s="7"/>
      <c r="D4" s="7"/>
      <c r="E4" s="7"/>
      <c r="F4" s="8"/>
      <c r="G4" s="7"/>
      <c r="H4" s="7"/>
      <c r="I4" s="7"/>
      <c r="J4" s="7"/>
    </row>
    <row r="5" spans="1:10" x14ac:dyDescent="0.3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x14ac:dyDescent="0.3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x14ac:dyDescent="0.3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x14ac:dyDescent="0.3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x14ac:dyDescent="0.3">
      <c r="A9" s="9"/>
      <c r="B9" s="6"/>
      <c r="C9" s="7"/>
      <c r="D9" s="7"/>
      <c r="E9" s="7"/>
      <c r="F9" s="8"/>
      <c r="G9" s="7"/>
      <c r="H9" s="7"/>
      <c r="I9" s="7"/>
      <c r="J9" s="7"/>
    </row>
    <row r="10" spans="1:10" x14ac:dyDescent="0.3">
      <c r="A10" s="10"/>
      <c r="B10" s="6"/>
      <c r="C10" s="7"/>
      <c r="D10" s="7"/>
      <c r="E10" s="7"/>
      <c r="F10" s="8"/>
      <c r="G10" s="8"/>
      <c r="H10" s="7"/>
      <c r="I10" s="7"/>
      <c r="J10" s="7"/>
    </row>
    <row r="11" spans="1:10" x14ac:dyDescent="0.3">
      <c r="B11" s="6"/>
      <c r="C11" s="7"/>
      <c r="D11" s="7"/>
      <c r="E11" s="7"/>
      <c r="F11" s="7"/>
      <c r="G11" s="7"/>
      <c r="H11" s="7"/>
      <c r="I11" s="7"/>
      <c r="J11" s="7"/>
    </row>
    <row r="12" spans="1:10" x14ac:dyDescent="0.3">
      <c r="A12" s="5" t="str">
        <f>'[1]11 день'!B14</f>
        <v>Обед</v>
      </c>
      <c r="B12" s="6" t="str">
        <f>'[1]11 день'!E14</f>
        <v>закуска</v>
      </c>
      <c r="C12" s="7">
        <f>'[1]11 день'!D14</f>
        <v>135</v>
      </c>
      <c r="D12" s="7" t="str">
        <f>'[1]11 день'!F14</f>
        <v>Икра овощная</v>
      </c>
      <c r="E12" s="7">
        <v>200</v>
      </c>
      <c r="F12" s="8">
        <v>7.88</v>
      </c>
      <c r="G12" s="7">
        <f>'[1]11 день'!L14</f>
        <v>73.2</v>
      </c>
      <c r="H12" s="7">
        <f>'[1]11 день'!I14</f>
        <v>1.2</v>
      </c>
      <c r="I12" s="7">
        <f>'[1]11 день'!J14</f>
        <v>5.4</v>
      </c>
      <c r="J12" s="7">
        <f>'[1]11 день'!K14</f>
        <v>5.16</v>
      </c>
    </row>
    <row r="13" spans="1:10" x14ac:dyDescent="0.3">
      <c r="A13" s="9"/>
      <c r="B13" s="6" t="str">
        <f>'[1]11 день'!E15</f>
        <v>1 блюдо</v>
      </c>
      <c r="C13" s="7" t="str">
        <f>'[1]11 день'!D15</f>
        <v>33 СД</v>
      </c>
      <c r="D13" s="7" t="str">
        <f>'[1]11 день'!F15</f>
        <v>Рассольник с мясом и сметаной и перловой крупой</v>
      </c>
      <c r="E13" s="7">
        <f>'[1]11 день'!G15</f>
        <v>200</v>
      </c>
      <c r="F13" s="8">
        <v>7.14</v>
      </c>
      <c r="G13" s="8">
        <f>'[1]11 день'!L15</f>
        <v>131.11000000000001</v>
      </c>
      <c r="H13" s="7">
        <f>'[1]11 день'!I15</f>
        <v>6.2</v>
      </c>
      <c r="I13" s="7">
        <f>'[1]11 день'!J15</f>
        <v>6.38</v>
      </c>
      <c r="J13" s="7">
        <f>'[1]11 день'!K15</f>
        <v>12.02</v>
      </c>
    </row>
    <row r="14" spans="1:10" x14ac:dyDescent="0.3">
      <c r="A14" s="9"/>
      <c r="B14" s="6" t="str">
        <f>'[1]11 день'!E16</f>
        <v>2 блюдо</v>
      </c>
      <c r="C14" s="7">
        <f>'[1]11 день'!D16</f>
        <v>80</v>
      </c>
      <c r="D14" s="7" t="str">
        <f>'[1]11 день'!F16</f>
        <v>Филе птицы тушеное в томатном соусе</v>
      </c>
      <c r="E14" s="7">
        <f>'[1]11 день'!G16</f>
        <v>90</v>
      </c>
      <c r="F14" s="8">
        <v>16.78</v>
      </c>
      <c r="G14" s="8">
        <f>'[1]11 день'!L16</f>
        <v>191.87</v>
      </c>
      <c r="H14" s="7">
        <f>'[1]11 день'!I16</f>
        <v>14.84</v>
      </c>
      <c r="I14" s="7">
        <f>'[1]11 день'!J16</f>
        <v>12.69</v>
      </c>
      <c r="J14" s="7">
        <f>'[1]11 день'!K16</f>
        <v>4.46</v>
      </c>
    </row>
    <row r="15" spans="1:10" x14ac:dyDescent="0.3">
      <c r="A15" s="9"/>
      <c r="B15" s="6" t="str">
        <f>'[1]11 день'!E17</f>
        <v>Гарнир</v>
      </c>
      <c r="C15" s="7">
        <f>'[1]11 день'!D17</f>
        <v>54</v>
      </c>
      <c r="D15" s="7" t="str">
        <f>'[1]11 день'!F17</f>
        <v>Каша гречневая рассыпчатая с маслом</v>
      </c>
      <c r="E15" s="7">
        <f>'[1]11 день'!G17</f>
        <v>150</v>
      </c>
      <c r="F15" s="8">
        <v>3.88</v>
      </c>
      <c r="G15" s="7">
        <f>'[1]11 день'!L17</f>
        <v>198.84</v>
      </c>
      <c r="H15" s="7">
        <f>'[1]11 день'!I17</f>
        <v>7.26</v>
      </c>
      <c r="I15" s="7">
        <f>'[1]11 день'!J17</f>
        <v>4.96</v>
      </c>
      <c r="J15" s="7">
        <f>'[1]11 день'!K17</f>
        <v>31.76</v>
      </c>
    </row>
    <row r="16" spans="1:10" x14ac:dyDescent="0.3">
      <c r="A16" s="9"/>
      <c r="B16" s="6" t="str">
        <f>'[1]11 день'!E18</f>
        <v>3 блюдо</v>
      </c>
      <c r="C16" s="7">
        <f>'[1]11 день'!D18</f>
        <v>98</v>
      </c>
      <c r="D16" s="7" t="str">
        <f>'[1]11 день'!F18</f>
        <v>Компот из сухофруктов</v>
      </c>
      <c r="E16" s="7">
        <f>'[1]11 день'!G18</f>
        <v>200</v>
      </c>
      <c r="F16" s="8">
        <v>3.29</v>
      </c>
      <c r="G16" s="7">
        <f>'[1]11 день'!L18</f>
        <v>59.48</v>
      </c>
      <c r="H16" s="7">
        <f>'[1]11 день'!I18</f>
        <v>0.37</v>
      </c>
      <c r="I16" s="7">
        <f>'[1]11 день'!J18</f>
        <v>0</v>
      </c>
      <c r="J16" s="7">
        <f>'[1]11 день'!K18</f>
        <v>14.85</v>
      </c>
    </row>
    <row r="17" spans="1:10" x14ac:dyDescent="0.3">
      <c r="A17" s="9"/>
      <c r="B17" s="6" t="str">
        <f>'[1]11 день'!E19</f>
        <v>Хлеб пшеничный</v>
      </c>
      <c r="C17" s="7">
        <f>'[1]11 день'!D19</f>
        <v>119</v>
      </c>
      <c r="D17" s="7" t="str">
        <f>'[1]11 день'!F19</f>
        <v>Хлеб  пшеничный</v>
      </c>
      <c r="E17" s="7">
        <f>'[1]11 день'!G19</f>
        <v>30</v>
      </c>
      <c r="F17" s="8">
        <v>1.3</v>
      </c>
      <c r="G17" s="7">
        <f>'[1]11 день'!L19</f>
        <v>70.5</v>
      </c>
      <c r="H17" s="7">
        <f>'[1]11 день'!I19</f>
        <v>2.2799999999999998</v>
      </c>
      <c r="I17" s="7">
        <f>'[1]11 день'!J19</f>
        <v>0.24</v>
      </c>
      <c r="J17" s="7">
        <f>'[1]11 день'!K19</f>
        <v>14.76</v>
      </c>
    </row>
    <row r="18" spans="1:10" x14ac:dyDescent="0.3">
      <c r="A18" s="9"/>
      <c r="B18" s="6" t="str">
        <f>'[1]11 день'!E20</f>
        <v>Хлеб ржаной</v>
      </c>
      <c r="C18" s="7">
        <f>'[1]11 день'!D20</f>
        <v>120</v>
      </c>
      <c r="D18" s="7" t="str">
        <f>'[1]11 день'!F20</f>
        <v>Хлеб ржаной</v>
      </c>
      <c r="E18" s="7">
        <f>'[1]11 день'!G20</f>
        <v>25</v>
      </c>
      <c r="F18" s="8">
        <v>1.3</v>
      </c>
      <c r="G18" s="7">
        <f>'[1]11 день'!L20</f>
        <v>49.5</v>
      </c>
      <c r="H18" s="7">
        <f>'[1]11 день'!I20</f>
        <v>1.65</v>
      </c>
      <c r="I18" s="7">
        <f>'[1]11 день'!J20</f>
        <v>0.3</v>
      </c>
      <c r="J18" s="7">
        <f>'[1]11 день'!K20</f>
        <v>10.050000000000001</v>
      </c>
    </row>
    <row r="19" spans="1:10" x14ac:dyDescent="0.3">
      <c r="A19" s="9"/>
      <c r="B19" s="6"/>
      <c r="C19" s="7"/>
      <c r="D19" s="7" t="s">
        <v>17</v>
      </c>
      <c r="E19" s="7">
        <v>30</v>
      </c>
      <c r="F19" s="8">
        <v>13</v>
      </c>
      <c r="G19" s="7"/>
      <c r="H19" s="7"/>
      <c r="I19" s="7"/>
      <c r="J19" s="7"/>
    </row>
    <row r="20" spans="1:10" x14ac:dyDescent="0.3">
      <c r="A20" s="9"/>
      <c r="B20" s="6"/>
      <c r="C20" s="7"/>
      <c r="D20" s="7" t="s">
        <v>16</v>
      </c>
      <c r="E20" s="7">
        <v>150</v>
      </c>
      <c r="F20" s="8">
        <v>17.25</v>
      </c>
      <c r="G20" s="7"/>
      <c r="H20" s="7"/>
      <c r="I20" s="7"/>
      <c r="J20" s="7"/>
    </row>
    <row r="21" spans="1:10" x14ac:dyDescent="0.3">
      <c r="A21" s="9"/>
      <c r="B21" s="6"/>
      <c r="C21" s="7"/>
      <c r="D21" s="7" t="str">
        <f>'[1]11 день'!F21</f>
        <v>Итого за прием пищи:</v>
      </c>
      <c r="E21" s="7">
        <f>'[1]11 день'!G21</f>
        <v>755</v>
      </c>
      <c r="F21" s="8">
        <f>SUM(F12:F20)</f>
        <v>71.819999999999993</v>
      </c>
      <c r="G21" s="7">
        <f>'[1]11 день'!L21</f>
        <v>774.5</v>
      </c>
      <c r="H21" s="7">
        <f>'[1]11 день'!I21</f>
        <v>33.799999999999997</v>
      </c>
      <c r="I21" s="7">
        <f>'[1]11 день'!J21</f>
        <v>29.97</v>
      </c>
      <c r="J21" s="7">
        <f>'[1]11 день'!K21</f>
        <v>93.06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2023-03-12T12:11:45Z</dcterms:created>
  <dcterms:modified xsi:type="dcterms:W3CDTF">2023-04-11T07:28:00Z</dcterms:modified>
</cp:coreProperties>
</file>