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60" yWindow="660" windowWidth="13872" windowHeight="5892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J18" i="1" l="1"/>
  <c r="I18" i="1"/>
  <c r="H18" i="1"/>
  <c r="G18" i="1"/>
  <c r="F18" i="1"/>
  <c r="E18" i="1"/>
  <c r="D18" i="1"/>
  <c r="J17" i="1"/>
  <c r="I17" i="1"/>
  <c r="H17" i="1"/>
  <c r="G17" i="1"/>
  <c r="E17" i="1"/>
  <c r="D17" i="1"/>
  <c r="C17" i="1"/>
  <c r="B17" i="1"/>
  <c r="J16" i="1"/>
  <c r="I16" i="1"/>
  <c r="H16" i="1"/>
  <c r="G16" i="1"/>
  <c r="E16" i="1"/>
  <c r="D16" i="1"/>
  <c r="C16" i="1"/>
  <c r="B16" i="1"/>
  <c r="J15" i="1"/>
  <c r="I15" i="1"/>
  <c r="H15" i="1"/>
  <c r="G15" i="1"/>
  <c r="E15" i="1"/>
  <c r="D15" i="1"/>
  <c r="C15" i="1"/>
  <c r="B15" i="1"/>
  <c r="J14" i="1"/>
  <c r="I14" i="1"/>
  <c r="H14" i="1"/>
  <c r="G14" i="1"/>
  <c r="E14" i="1"/>
  <c r="D14" i="1"/>
  <c r="C14" i="1"/>
  <c r="B14" i="1"/>
  <c r="J13" i="1"/>
  <c r="I13" i="1"/>
  <c r="H13" i="1"/>
  <c r="G13" i="1"/>
  <c r="E13" i="1"/>
  <c r="D13" i="1"/>
  <c r="C13" i="1"/>
  <c r="B13" i="1"/>
  <c r="J12" i="1"/>
  <c r="I12" i="1"/>
  <c r="H12" i="1"/>
  <c r="G12" i="1"/>
  <c r="E12" i="1"/>
  <c r="D12" i="1"/>
  <c r="C12" i="1"/>
  <c r="B12" i="1"/>
  <c r="J11" i="1"/>
  <c r="I11" i="1"/>
  <c r="H11" i="1"/>
  <c r="G11" i="1"/>
  <c r="E11" i="1"/>
  <c r="D11" i="1"/>
  <c r="C11" i="1"/>
  <c r="B11" i="1"/>
  <c r="A11" i="1"/>
</calcChain>
</file>

<file path=xl/sharedStrings.xml><?xml version="1.0" encoding="utf-8"?>
<sst xmlns="http://schemas.openxmlformats.org/spreadsheetml/2006/main" count="15" uniqueCount="15">
  <si>
    <t>Школа</t>
  </si>
  <si>
    <t>Отд./корп</t>
  </si>
  <si>
    <t>Пищеблок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</si>
  <si>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</si>
  <si>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</si>
  <si>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</si>
  <si>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</si>
  <si>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</si>
  <si>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</si>
  <si>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</si>
  <si>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</si>
  <si>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</si>
  <si>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</si>
  <si>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</si>
  <si>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МБОУ "Ишимская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</si>
</sst>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NumberFormat="1" applyFont="1"/>
    <xf numFmtId="49" fontId="1" fillId="2" borderId="1" xfId="0" applyNumberFormat="1" applyFont="1" applyFill="1" applyBorder="1"/>
    <xf numFmtId="14" fontId="1" fillId="2" borderId="1" xfId="0" applyNumberFormat="1" applyFont="1" applyFill="1" applyBorder="1"/>
    <xf numFmtId="0" fontId="1" fillId="0" borderId="1" xfId="0" applyNumberFormat="1" applyFont="1" applyBorder="1" applyAlignment="1">
      <alignment horizontal="center"/>
    </xf>
    <xf numFmtId="0" fontId="1" fillId="0" borderId="4" xfId="0" applyNumberFormat="1" applyFont="1" applyBorder="1"/>
    <xf numFmtId="0" fontId="1" fillId="0" borderId="3" xfId="0" applyNumberFormat="1" applyFont="1" applyBorder="1"/>
    <xf numFmtId="0" fontId="1" fillId="0" borderId="1" xfId="0" applyNumberFormat="1" applyFont="1" applyBorder="1"/>
    <xf numFmtId="0" fontId="1" fillId="0" borderId="5" xfId="0" applyNumberFormat="1" applyFont="1" applyBorder="1"/>
    <xf numFmtId="2" fontId="1" fillId="0" borderId="1" xfId="0" applyNumberFormat="1" applyFont="1" applyBorder="1"/>
    <xf numFmtId="0" fontId="1" fillId="0" borderId="6" xfId="0" applyNumberFormat="1" applyFont="1" applyBorder="1"/>
    <xf numFmtId="0" fontId="1" fillId="0" borderId="0" xfId="0" applyNumberFormat="1" applyFont="1" applyAlignment="1">
      <alignment horizontal="center"/>
    </xf>
    <xf numFmtId="0" fontId="1" fillId="2" borderId="2" xfId="0" applyNumberFormat="1" applyFont="1" applyFill="1" applyBorder="1"/>
    <xf numFmtId="0" fontId="1" fillId="2" borderId="3" xfId="0" applyNumberFormat="1" applyFont="1" applyFill="1" applyBorder="1"/>
    <xf numFmtId="0" fontId="0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avuch2/Downloads/20%20-&#1076;&#1085;.%20&#1074;&#1077;&#1089;&#1085;&#1072;1-4%20&#1082;&#1083;%20&#1047;&#1072;&#1074;&#1090;&#1088;&#1072;&#1082;,%20&#1054;&#1073;&#1077;&#1076;%202%20&#1074;&#1072;&#108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день"/>
      <sheetName val="2 день"/>
      <sheetName val="3 день"/>
      <sheetName val="4 день"/>
      <sheetName val="5 день"/>
      <sheetName val="6день "/>
      <sheetName val="7 день "/>
      <sheetName val="8 день"/>
      <sheetName val="9 день"/>
      <sheetName val="10день"/>
      <sheetName val="11 день"/>
      <sheetName val="12 день "/>
      <sheetName val="13 день"/>
      <sheetName val="14 день "/>
      <sheetName val="15 день "/>
      <sheetName val="16 день "/>
      <sheetName val="17 день "/>
      <sheetName val="18 день "/>
      <sheetName val="19 день "/>
      <sheetName val="20 день "/>
      <sheetName val="Лист1"/>
    </sheetNames>
    <sheetDataSet>
      <sheetData sheetId="0">
        <row r="6">
          <cell r="B6" t="str">
            <v>Завтрак</v>
          </cell>
        </row>
      </sheetData>
      <sheetData sheetId="1">
        <row r="6">
          <cell r="B6" t="str">
            <v>Завтрак</v>
          </cell>
        </row>
      </sheetData>
      <sheetData sheetId="2">
        <row r="6">
          <cell r="B6">
            <v>0</v>
          </cell>
        </row>
      </sheetData>
      <sheetData sheetId="3">
        <row r="6">
          <cell r="B6" t="str">
            <v>Завтрак</v>
          </cell>
        </row>
      </sheetData>
      <sheetData sheetId="4">
        <row r="6">
          <cell r="B6">
            <v>0</v>
          </cell>
        </row>
      </sheetData>
      <sheetData sheetId="5">
        <row r="6">
          <cell r="B6" t="str">
            <v>Завтрак</v>
          </cell>
        </row>
      </sheetData>
      <sheetData sheetId="6">
        <row r="6">
          <cell r="B6" t="str">
            <v>Завтрак</v>
          </cell>
        </row>
      </sheetData>
      <sheetData sheetId="7">
        <row r="6">
          <cell r="B6" t="str">
            <v>Завтрак</v>
          </cell>
        </row>
      </sheetData>
      <sheetData sheetId="8">
        <row r="6">
          <cell r="B6" t="str">
            <v>Завтрак</v>
          </cell>
        </row>
      </sheetData>
      <sheetData sheetId="9">
        <row r="6">
          <cell r="B6">
            <v>0</v>
          </cell>
        </row>
      </sheetData>
      <sheetData sheetId="10">
        <row r="6">
          <cell r="D6">
            <v>25</v>
          </cell>
        </row>
      </sheetData>
      <sheetData sheetId="11">
        <row r="6">
          <cell r="B6" t="str">
            <v>Завтрак</v>
          </cell>
        </row>
      </sheetData>
      <sheetData sheetId="12">
        <row r="6">
          <cell r="B6" t="str">
            <v>Завтрак</v>
          </cell>
        </row>
        <row r="13">
          <cell r="B13" t="str">
            <v>Обед</v>
          </cell>
          <cell r="D13">
            <v>133</v>
          </cell>
          <cell r="E13" t="str">
            <v>закуска</v>
          </cell>
          <cell r="F13" t="str">
            <v xml:space="preserve">Кукуруза консервированная </v>
          </cell>
          <cell r="G13">
            <v>60</v>
          </cell>
          <cell r="I13">
            <v>1.24</v>
          </cell>
          <cell r="J13">
            <v>0.21</v>
          </cell>
          <cell r="K13">
            <v>6.12</v>
          </cell>
          <cell r="L13">
            <v>31.32</v>
          </cell>
        </row>
        <row r="14">
          <cell r="D14">
            <v>35</v>
          </cell>
          <cell r="E14" t="str">
            <v xml:space="preserve"> 1 блюдо </v>
          </cell>
          <cell r="F14" t="str">
            <v>Суп куриный с вермишелью</v>
          </cell>
          <cell r="G14">
            <v>200</v>
          </cell>
          <cell r="I14">
            <v>4.91</v>
          </cell>
          <cell r="J14">
            <v>9.9600000000000009</v>
          </cell>
          <cell r="K14">
            <v>9.02</v>
          </cell>
          <cell r="L14">
            <v>146.41</v>
          </cell>
        </row>
        <row r="15">
          <cell r="D15">
            <v>148</v>
          </cell>
          <cell r="E15" t="str">
            <v>2 блюдо</v>
          </cell>
          <cell r="F15" t="str">
            <v>Рыба запеченная под сырно-овощной шапкой</v>
          </cell>
          <cell r="G15">
            <v>90</v>
          </cell>
          <cell r="I15">
            <v>19.52</v>
          </cell>
          <cell r="J15">
            <v>10.17</v>
          </cell>
          <cell r="K15">
            <v>5.89</v>
          </cell>
          <cell r="L15">
            <v>193.12</v>
          </cell>
        </row>
        <row r="16">
          <cell r="D16">
            <v>50</v>
          </cell>
          <cell r="E16" t="str">
            <v>гарнир</v>
          </cell>
          <cell r="F16" t="str">
            <v xml:space="preserve">Картофельное пюре с маслом </v>
          </cell>
          <cell r="G16">
            <v>150</v>
          </cell>
          <cell r="I16">
            <v>3.28</v>
          </cell>
          <cell r="J16">
            <v>7.81</v>
          </cell>
          <cell r="K16">
            <v>21.57</v>
          </cell>
          <cell r="L16">
            <v>170.22</v>
          </cell>
        </row>
        <row r="18">
          <cell r="D18">
            <v>107</v>
          </cell>
          <cell r="E18" t="str">
            <v>3 блюдо</v>
          </cell>
          <cell r="F18" t="str">
            <v>Сок фруктовый (ананасовый)</v>
          </cell>
          <cell r="G18">
            <v>200</v>
          </cell>
          <cell r="I18">
            <v>0.6</v>
          </cell>
          <cell r="J18">
            <v>0.2</v>
          </cell>
          <cell r="K18">
            <v>23.6</v>
          </cell>
          <cell r="L18">
            <v>104</v>
          </cell>
        </row>
        <row r="19">
          <cell r="D19">
            <v>119</v>
          </cell>
          <cell r="E19" t="str">
            <v>хлеб пшеничный</v>
          </cell>
          <cell r="F19" t="str">
            <v>Хлеб пшеничный</v>
          </cell>
          <cell r="G19">
            <v>20</v>
          </cell>
          <cell r="I19">
            <v>1.52</v>
          </cell>
          <cell r="J19">
            <v>0.16</v>
          </cell>
          <cell r="K19">
            <v>9.84</v>
          </cell>
          <cell r="L19">
            <v>47</v>
          </cell>
        </row>
        <row r="20">
          <cell r="D20">
            <v>120</v>
          </cell>
          <cell r="E20" t="str">
            <v>хлеб ржаной</v>
          </cell>
          <cell r="F20" t="str">
            <v>Хлеб ржаной</v>
          </cell>
          <cell r="G20">
            <v>20</v>
          </cell>
          <cell r="I20">
            <v>1.32</v>
          </cell>
          <cell r="J20">
            <v>0.24</v>
          </cell>
          <cell r="K20">
            <v>8.0399999999999991</v>
          </cell>
          <cell r="L20">
            <v>39.6</v>
          </cell>
        </row>
        <row r="21">
          <cell r="F21" t="str">
            <v>Итого за прием пищи:</v>
          </cell>
          <cell r="G21">
            <v>740</v>
          </cell>
          <cell r="I21">
            <v>32.39</v>
          </cell>
          <cell r="J21">
            <v>28.75</v>
          </cell>
          <cell r="K21">
            <v>84.080000000000013</v>
          </cell>
          <cell r="L21">
            <v>731.67000000000007</v>
          </cell>
        </row>
      </sheetData>
      <sheetData sheetId="13">
        <row r="6">
          <cell r="B6" t="str">
            <v>Завтрак</v>
          </cell>
        </row>
      </sheetData>
      <sheetData sheetId="14">
        <row r="6">
          <cell r="D6">
            <v>25</v>
          </cell>
        </row>
      </sheetData>
      <sheetData sheetId="15">
        <row r="6">
          <cell r="B6" t="str">
            <v>Завтрак</v>
          </cell>
        </row>
      </sheetData>
      <sheetData sheetId="16">
        <row r="6">
          <cell r="B6" t="str">
            <v>Завтрак</v>
          </cell>
        </row>
      </sheetData>
      <sheetData sheetId="17">
        <row r="6">
          <cell r="B6" t="str">
            <v>Завтрак</v>
          </cell>
        </row>
      </sheetData>
      <sheetData sheetId="18">
        <row r="6">
          <cell r="B6" t="str">
            <v>Завтрак</v>
          </cell>
        </row>
      </sheetData>
      <sheetData sheetId="19">
        <row r="6">
          <cell r="B6" t="str">
            <v>Завтрак</v>
          </cell>
        </row>
      </sheetData>
      <sheetData sheetId="2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workbookViewId="0">
      <selection activeCell="F20" sqref="F20"/>
    </sheetView>
  </sheetViews>
  <sheetFormatPr defaultColWidth="9.109375" defaultRowHeight="14.4" x14ac:dyDescent="0.3"/>
  <cols>
    <col min="1" max="1" width="13.44140625" style="1" bestFit="1" customWidth="1"/>
    <col min="2" max="2" width="17.5546875" style="1" bestFit="1" customWidth="1"/>
    <col min="3" max="3" width="9.109375" style="1"/>
    <col min="4" max="4" width="44.88671875" style="11" customWidth="1"/>
    <col min="5" max="5" width="10.5546875" style="1" bestFit="1" customWidth="1"/>
    <col min="6" max="6" width="9.88671875" style="1" bestFit="1" customWidth="1"/>
    <col min="7" max="7" width="14.6640625" style="1" bestFit="1" customWidth="1"/>
    <col min="8" max="9" width="7" style="1" bestFit="1" customWidth="1"/>
    <col min="10" max="10" width="12" style="1" bestFit="1" customWidth="1"/>
    <col min="11" max="16384" width="9.109375" style="1"/>
  </cols>
  <sheetData>
    <row r="1" spans="1:10" x14ac:dyDescent="0.3">
      <c r="A1" s="1" t="s">
        <v>0</v>
      </c>
      <c r="B1" s="14" t="s">
        <v>14</v>
      </c>
      <c r="C1" s="12"/>
      <c r="D1" s="13"/>
      <c r="E1" s="1" t="s">
        <v>1</v>
      </c>
      <c r="F1" s="2" t="s">
        <v>2</v>
      </c>
      <c r="I1" s="1" t="s">
        <v>3</v>
      </c>
      <c r="J1" s="3">
        <v>45028</v>
      </c>
    </row>
    <row r="2" spans="1:10" x14ac:dyDescent="0.3">
      <c r="D2" s="1"/>
    </row>
    <row r="3" spans="1:10" x14ac:dyDescent="0.3">
      <c r="A3" s="4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4" t="s">
        <v>13</v>
      </c>
    </row>
    <row r="4" spans="1:10" x14ac:dyDescent="0.3">
      <c r="A4" s="5"/>
      <c r="B4" s="6"/>
      <c r="C4" s="7"/>
      <c r="D4" s="7"/>
      <c r="E4" s="7"/>
      <c r="F4" s="7"/>
      <c r="G4" s="7"/>
      <c r="H4" s="7"/>
      <c r="I4" s="7"/>
      <c r="J4" s="7"/>
    </row>
    <row r="5" spans="1:10" x14ac:dyDescent="0.3">
      <c r="A5" s="8"/>
      <c r="B5" s="6"/>
      <c r="C5" s="7"/>
      <c r="D5" s="7"/>
      <c r="E5" s="7"/>
      <c r="F5" s="7"/>
      <c r="G5" s="7"/>
      <c r="H5" s="7"/>
      <c r="I5" s="7"/>
      <c r="J5" s="7"/>
    </row>
    <row r="6" spans="1:10" x14ac:dyDescent="0.3">
      <c r="A6" s="8"/>
      <c r="B6" s="6"/>
      <c r="C6" s="7"/>
      <c r="D6" s="7"/>
      <c r="E6" s="7"/>
      <c r="F6" s="7"/>
      <c r="G6" s="7"/>
      <c r="H6" s="7"/>
      <c r="I6" s="7"/>
      <c r="J6" s="7"/>
    </row>
    <row r="7" spans="1:10" x14ac:dyDescent="0.3">
      <c r="A7" s="8"/>
      <c r="B7" s="6"/>
      <c r="C7" s="7"/>
      <c r="D7" s="7"/>
      <c r="E7" s="7"/>
      <c r="F7" s="7"/>
      <c r="G7" s="7"/>
      <c r="H7" s="7"/>
      <c r="I7" s="7"/>
      <c r="J7" s="7"/>
    </row>
    <row r="8" spans="1:10" x14ac:dyDescent="0.3">
      <c r="A8" s="8"/>
      <c r="B8" s="6"/>
      <c r="C8" s="7"/>
      <c r="D8" s="7"/>
      <c r="E8" s="7"/>
      <c r="F8" s="9"/>
      <c r="G8" s="7"/>
      <c r="H8" s="7"/>
      <c r="I8" s="7"/>
      <c r="J8" s="7"/>
    </row>
    <row r="9" spans="1:10" x14ac:dyDescent="0.3">
      <c r="A9" s="10"/>
      <c r="B9" s="6"/>
      <c r="C9" s="7"/>
      <c r="D9" s="7"/>
      <c r="E9" s="7"/>
      <c r="F9" s="7"/>
      <c r="G9" s="7"/>
      <c r="H9" s="7"/>
      <c r="I9" s="7"/>
      <c r="J9" s="7"/>
    </row>
    <row r="10" spans="1:10" x14ac:dyDescent="0.3">
      <c r="B10" s="6"/>
      <c r="C10" s="7"/>
      <c r="D10" s="7"/>
      <c r="E10" s="7"/>
      <c r="F10" s="7"/>
      <c r="G10" s="9"/>
      <c r="H10" s="7"/>
      <c r="I10" s="7"/>
      <c r="J10" s="7"/>
    </row>
    <row r="11" spans="1:10" x14ac:dyDescent="0.3">
      <c r="A11" s="5" t="str">
        <f>'[1]13 день'!B13</f>
        <v>Обед</v>
      </c>
      <c r="B11" s="6" t="str">
        <f>'[1]13 день'!E13</f>
        <v>закуска</v>
      </c>
      <c r="C11" s="7">
        <f>'[1]13 день'!D13</f>
        <v>133</v>
      </c>
      <c r="D11" s="7" t="str">
        <f>'[1]13 день'!F13</f>
        <v xml:space="preserve">Кукуруза консервированная </v>
      </c>
      <c r="E11" s="7">
        <f>'[1]13 день'!G13</f>
        <v>60</v>
      </c>
      <c r="F11" s="9">
        <v>11.22</v>
      </c>
      <c r="G11" s="7">
        <f>'[1]13 день'!L13</f>
        <v>31.32</v>
      </c>
      <c r="H11" s="7">
        <f>'[1]13 день'!I13</f>
        <v>1.24</v>
      </c>
      <c r="I11" s="7">
        <f>'[1]13 день'!J13</f>
        <v>0.21</v>
      </c>
      <c r="J11" s="7">
        <f>'[1]13 день'!K13</f>
        <v>6.12</v>
      </c>
    </row>
    <row r="12" spans="1:10" x14ac:dyDescent="0.3">
      <c r="A12" s="8"/>
      <c r="B12" s="6" t="str">
        <f>'[1]13 день'!E14</f>
        <v xml:space="preserve"> 1 блюдо </v>
      </c>
      <c r="C12" s="7">
        <f>'[1]13 день'!D14</f>
        <v>35</v>
      </c>
      <c r="D12" s="7" t="str">
        <f>'[1]13 день'!F14</f>
        <v>Суп куриный с вермишелью</v>
      </c>
      <c r="E12" s="7">
        <f>'[1]13 день'!G14</f>
        <v>200</v>
      </c>
      <c r="F12" s="9">
        <v>9.24</v>
      </c>
      <c r="G12" s="7">
        <f>'[1]13 день'!L14</f>
        <v>146.41</v>
      </c>
      <c r="H12" s="7">
        <f>'[1]13 день'!I14</f>
        <v>4.91</v>
      </c>
      <c r="I12" s="7">
        <f>'[1]13 день'!J14</f>
        <v>9.9600000000000009</v>
      </c>
      <c r="J12" s="7">
        <f>'[1]13 день'!K14</f>
        <v>9.02</v>
      </c>
    </row>
    <row r="13" spans="1:10" x14ac:dyDescent="0.3">
      <c r="A13" s="8"/>
      <c r="B13" s="6" t="str">
        <f>'[1]13 день'!E15</f>
        <v>2 блюдо</v>
      </c>
      <c r="C13" s="7">
        <f>'[1]13 день'!D15</f>
        <v>148</v>
      </c>
      <c r="D13" s="7" t="str">
        <f>'[1]13 день'!F15</f>
        <v>Рыба запеченная под сырно-овощной шапкой</v>
      </c>
      <c r="E13" s="7">
        <f>'[1]13 день'!G15</f>
        <v>90</v>
      </c>
      <c r="F13" s="9">
        <v>28.99</v>
      </c>
      <c r="G13" s="9">
        <f>'[1]13 день'!L15</f>
        <v>193.12</v>
      </c>
      <c r="H13" s="7">
        <f>'[1]13 день'!I15</f>
        <v>19.52</v>
      </c>
      <c r="I13" s="7">
        <f>'[1]13 день'!J15</f>
        <v>10.17</v>
      </c>
      <c r="J13" s="7">
        <f>'[1]13 день'!K15</f>
        <v>5.89</v>
      </c>
    </row>
    <row r="14" spans="1:10" x14ac:dyDescent="0.3">
      <c r="A14" s="8"/>
      <c r="B14" s="6" t="str">
        <f>'[1]13 день'!E16</f>
        <v>гарнир</v>
      </c>
      <c r="C14" s="7">
        <f>'[1]13 день'!D16</f>
        <v>50</v>
      </c>
      <c r="D14" s="7" t="str">
        <f>'[1]13 день'!F16</f>
        <v xml:space="preserve">Картофельное пюре с маслом </v>
      </c>
      <c r="E14" s="7">
        <f>'[1]13 день'!G16</f>
        <v>150</v>
      </c>
      <c r="F14" s="9">
        <v>5.47</v>
      </c>
      <c r="G14" s="9">
        <f>'[1]13 день'!L16</f>
        <v>170.22</v>
      </c>
      <c r="H14" s="7">
        <f>'[1]13 день'!I16</f>
        <v>3.28</v>
      </c>
      <c r="I14" s="7">
        <f>'[1]13 день'!J16</f>
        <v>7.81</v>
      </c>
      <c r="J14" s="7">
        <f>'[1]13 день'!K16</f>
        <v>21.57</v>
      </c>
    </row>
    <row r="15" spans="1:10" x14ac:dyDescent="0.3">
      <c r="A15" s="8"/>
      <c r="B15" s="6" t="str">
        <f>'[1]13 день'!E18</f>
        <v>3 блюдо</v>
      </c>
      <c r="C15" s="7">
        <f>'[1]13 день'!D18</f>
        <v>107</v>
      </c>
      <c r="D15" s="7" t="str">
        <f>'[1]13 день'!F18</f>
        <v>Сок фруктовый (ананасовый)</v>
      </c>
      <c r="E15" s="7">
        <f>'[1]13 день'!G18</f>
        <v>200</v>
      </c>
      <c r="F15" s="9">
        <v>9.33</v>
      </c>
      <c r="G15" s="7">
        <f>'[1]13 день'!L18</f>
        <v>104</v>
      </c>
      <c r="H15" s="7">
        <f>'[1]13 день'!I18</f>
        <v>0.6</v>
      </c>
      <c r="I15" s="7">
        <f>'[1]13 день'!J18</f>
        <v>0.2</v>
      </c>
      <c r="J15" s="7">
        <f>'[1]13 день'!K18</f>
        <v>23.6</v>
      </c>
    </row>
    <row r="16" spans="1:10" x14ac:dyDescent="0.3">
      <c r="A16" s="8"/>
      <c r="B16" s="6" t="str">
        <f>'[1]13 день'!E19</f>
        <v>хлеб пшеничный</v>
      </c>
      <c r="C16" s="7">
        <f>'[1]13 день'!D19</f>
        <v>119</v>
      </c>
      <c r="D16" s="7" t="str">
        <f>'[1]13 день'!F19</f>
        <v>Хлеб пшеничный</v>
      </c>
      <c r="E16" s="7">
        <f>'[1]13 день'!G19</f>
        <v>20</v>
      </c>
      <c r="F16" s="9">
        <v>1.3</v>
      </c>
      <c r="G16" s="7">
        <f>'[1]13 день'!L19</f>
        <v>47</v>
      </c>
      <c r="H16" s="7">
        <f>'[1]13 день'!I19</f>
        <v>1.52</v>
      </c>
      <c r="I16" s="7">
        <f>'[1]13 день'!J19</f>
        <v>0.16</v>
      </c>
      <c r="J16" s="7">
        <f>'[1]13 день'!K19</f>
        <v>9.84</v>
      </c>
    </row>
    <row r="17" spans="1:10" x14ac:dyDescent="0.3">
      <c r="A17" s="8"/>
      <c r="B17" s="6" t="str">
        <f>'[1]13 день'!E20</f>
        <v>хлеб ржаной</v>
      </c>
      <c r="C17" s="7">
        <f>'[1]13 день'!D20</f>
        <v>120</v>
      </c>
      <c r="D17" s="7" t="str">
        <f>'[1]13 день'!F20</f>
        <v>Хлеб ржаной</v>
      </c>
      <c r="E17" s="7">
        <f>'[1]13 день'!G20</f>
        <v>20</v>
      </c>
      <c r="F17" s="9">
        <v>1.3</v>
      </c>
      <c r="G17" s="7">
        <f>'[1]13 день'!L20</f>
        <v>39.6</v>
      </c>
      <c r="H17" s="7">
        <f>'[1]13 день'!I20</f>
        <v>1.32</v>
      </c>
      <c r="I17" s="7">
        <f>'[1]13 день'!J20</f>
        <v>0.24</v>
      </c>
      <c r="J17" s="7">
        <f>'[1]13 день'!K20</f>
        <v>8.0399999999999991</v>
      </c>
    </row>
    <row r="18" spans="1:10" x14ac:dyDescent="0.3">
      <c r="A18" s="10"/>
      <c r="B18" s="6"/>
      <c r="C18" s="7"/>
      <c r="D18" s="7" t="str">
        <f>'[1]13 день'!F21</f>
        <v>Итого за прием пищи:</v>
      </c>
      <c r="E18" s="7">
        <f>'[1]13 день'!G21</f>
        <v>740</v>
      </c>
      <c r="F18" s="9">
        <f>SUM(F11:F17)</f>
        <v>66.849999999999994</v>
      </c>
      <c r="G18" s="7">
        <f>'[1]13 день'!L21</f>
        <v>731.67000000000007</v>
      </c>
      <c r="H18" s="7">
        <f>'[1]13 день'!I21</f>
        <v>32.39</v>
      </c>
      <c r="I18" s="7">
        <f>'[1]13 день'!J21</f>
        <v>28.75</v>
      </c>
      <c r="J18" s="7">
        <f>'[1]13 день'!K21</f>
        <v>84.080000000000013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Kraftway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кабинет информатики</cp:lastModifiedBy>
  <dcterms:created xsi:type="dcterms:W3CDTF">2023-03-12T12:26:40Z</dcterms:created>
  <dcterms:modified xsi:type="dcterms:W3CDTF">2023-04-11T07:43:37Z</dcterms:modified>
</cp:coreProperties>
</file>