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2" windowWidth="20112" windowHeight="7992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F20" i="1" l="1"/>
  <c r="J20" i="1"/>
  <c r="I20" i="1"/>
  <c r="H20" i="1"/>
  <c r="G20" i="1"/>
  <c r="E20" i="1"/>
  <c r="D20" i="1"/>
  <c r="J18" i="1"/>
  <c r="I18" i="1"/>
  <c r="H18" i="1"/>
  <c r="G18" i="1"/>
  <c r="E18" i="1"/>
  <c r="D18" i="1"/>
  <c r="C18" i="1"/>
  <c r="B18" i="1"/>
  <c r="J17" i="1"/>
  <c r="I17" i="1"/>
  <c r="H17" i="1"/>
  <c r="G17" i="1"/>
  <c r="E17" i="1"/>
  <c r="D17" i="1"/>
  <c r="C17" i="1"/>
  <c r="B17" i="1"/>
  <c r="J16" i="1"/>
  <c r="I16" i="1"/>
  <c r="H16" i="1"/>
  <c r="G16" i="1"/>
  <c r="E16" i="1"/>
  <c r="D16" i="1"/>
  <c r="C16" i="1"/>
  <c r="B16" i="1"/>
  <c r="J15" i="1"/>
  <c r="I15" i="1"/>
  <c r="H15" i="1"/>
  <c r="G15" i="1"/>
  <c r="E15" i="1"/>
  <c r="D15" i="1"/>
  <c r="C15" i="1"/>
  <c r="B15" i="1"/>
  <c r="J14" i="1"/>
  <c r="I14" i="1"/>
  <c r="H14" i="1"/>
  <c r="G14" i="1"/>
  <c r="E14" i="1"/>
  <c r="D14" i="1"/>
  <c r="C14" i="1"/>
  <c r="B14" i="1"/>
  <c r="J13" i="1"/>
  <c r="I13" i="1"/>
  <c r="H13" i="1"/>
  <c r="G13" i="1"/>
  <c r="E13" i="1"/>
  <c r="D13" i="1"/>
  <c r="C13" i="1"/>
  <c r="B13" i="1"/>
  <c r="J12" i="1"/>
  <c r="I12" i="1"/>
  <c r="H12" i="1"/>
  <c r="G12" i="1"/>
  <c r="E12" i="1"/>
  <c r="D12" i="1"/>
  <c r="C12" i="1"/>
  <c r="B12" i="1"/>
  <c r="A12" i="1"/>
</calcChain>
</file>

<file path=xl/sharedStrings.xml><?xml version="1.0" encoding="utf-8"?>
<sst xmlns="http://schemas.openxmlformats.org/spreadsheetml/2006/main" count="16" uniqueCount="16">
  <si>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</si>
  <si>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</si>
  <si>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</si>
  <si>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</si>
  <si>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</si>
  <si>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</si>
  <si>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</si>
  <si>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</si>
  <si>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</si>
  <si>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</si>
  <si>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</si>
  <si>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</si>
  <si>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</si>
  <si>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</si>
  <si>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МБОУ "Ишимская ООШ"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</si>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</sst>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2" fontId="0" fillId="0" borderId="4" xfId="0" applyNumberFormat="1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0" xfId="0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/>
      <sheetData sheetId="1"/>
      <sheetData sheetId="2">
        <row r="6">
          <cell r="D6">
            <v>28</v>
          </cell>
        </row>
        <row r="17">
          <cell r="B17" t="str">
            <v>Обед</v>
          </cell>
          <cell r="D17">
            <v>28</v>
          </cell>
          <cell r="E17" t="str">
            <v>закуска</v>
          </cell>
          <cell r="F17" t="str">
            <v>Огурцы порционнаые</v>
          </cell>
          <cell r="G17">
            <v>60</v>
          </cell>
          <cell r="I17">
            <v>0.48</v>
          </cell>
          <cell r="J17">
            <v>0.6</v>
          </cell>
          <cell r="K17">
            <v>1.56</v>
          </cell>
          <cell r="L17">
            <v>8.4</v>
          </cell>
        </row>
        <row r="18">
          <cell r="D18">
            <v>33</v>
          </cell>
          <cell r="E18" t="str">
            <v>1 блюдо</v>
          </cell>
          <cell r="F18" t="str">
            <v>Рассольник с мясом и сметаной</v>
          </cell>
          <cell r="G18">
            <v>200</v>
          </cell>
          <cell r="I18">
            <v>6.2</v>
          </cell>
          <cell r="J18">
            <v>6.38</v>
          </cell>
          <cell r="K18">
            <v>12.3</v>
          </cell>
          <cell r="L18">
            <v>131.76</v>
          </cell>
        </row>
        <row r="19">
          <cell r="D19">
            <v>321</v>
          </cell>
          <cell r="E19" t="str">
            <v>2 блюдо</v>
          </cell>
          <cell r="F19" t="str">
            <v>Филе птицы тушенное в сливочно-сырном соусе</v>
          </cell>
          <cell r="G19">
            <v>90</v>
          </cell>
          <cell r="I19">
            <v>19.78</v>
          </cell>
          <cell r="J19">
            <v>24.51</v>
          </cell>
          <cell r="K19">
            <v>2.52</v>
          </cell>
          <cell r="L19">
            <v>312.27999999999997</v>
          </cell>
        </row>
        <row r="20">
          <cell r="D20">
            <v>65</v>
          </cell>
          <cell r="E20" t="str">
            <v xml:space="preserve"> гарнир</v>
          </cell>
          <cell r="F20" t="str">
            <v>Спагетти отварные с маслом</v>
          </cell>
          <cell r="G20">
            <v>150</v>
          </cell>
          <cell r="I20">
            <v>6.76</v>
          </cell>
          <cell r="J20">
            <v>3.93</v>
          </cell>
          <cell r="K20">
            <v>41.29</v>
          </cell>
          <cell r="L20">
            <v>227.48</v>
          </cell>
        </row>
        <row r="21">
          <cell r="D21">
            <v>114</v>
          </cell>
          <cell r="E21" t="str">
            <v>гор. Напиток</v>
          </cell>
          <cell r="F21" t="str">
            <v xml:space="preserve">Чай с сахаром </v>
          </cell>
          <cell r="G21">
            <v>200</v>
          </cell>
          <cell r="I21">
            <v>0</v>
          </cell>
          <cell r="J21">
            <v>0</v>
          </cell>
          <cell r="K21">
            <v>7.27</v>
          </cell>
          <cell r="L21">
            <v>28.73</v>
          </cell>
        </row>
        <row r="22">
          <cell r="D22">
            <v>119</v>
          </cell>
          <cell r="E22" t="str">
            <v>хлеб пшеничный</v>
          </cell>
          <cell r="F22" t="str">
            <v>Хлеб пшеничный</v>
          </cell>
          <cell r="G22">
            <v>20</v>
          </cell>
          <cell r="I22">
            <v>1.52</v>
          </cell>
          <cell r="J22">
            <v>0.16</v>
          </cell>
          <cell r="K22">
            <v>9.84</v>
          </cell>
          <cell r="L22">
            <v>47</v>
          </cell>
        </row>
        <row r="23">
          <cell r="D23">
            <v>120</v>
          </cell>
          <cell r="E23" t="str">
            <v>хлеб ржаной</v>
          </cell>
          <cell r="F23" t="str">
            <v>Хлеб ржаной</v>
          </cell>
          <cell r="G23">
            <v>20</v>
          </cell>
          <cell r="I23">
            <v>1.32</v>
          </cell>
          <cell r="J23">
            <v>0.24</v>
          </cell>
          <cell r="K23">
            <v>8.0399999999999991</v>
          </cell>
          <cell r="L23">
            <v>39.6</v>
          </cell>
        </row>
        <row r="24">
          <cell r="F24" t="str">
            <v>Итого за прием пищи:</v>
          </cell>
          <cell r="G24">
            <v>740</v>
          </cell>
          <cell r="I24">
            <v>36.06</v>
          </cell>
          <cell r="J24">
            <v>35.82</v>
          </cell>
          <cell r="K24">
            <v>82.82</v>
          </cell>
          <cell r="L24">
            <v>795.25</v>
          </cell>
        </row>
      </sheetData>
      <sheetData sheetId="3">
        <row r="6">
          <cell r="B6" t="str">
            <v>Завтрак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23" sqref="F23"/>
    </sheetView>
  </sheetViews>
  <sheetFormatPr defaultRowHeight="14.4" x14ac:dyDescent="0.3"/>
  <cols>
    <col min="1" max="1" width="13.44140625" bestFit="1" customWidth="1"/>
    <col min="2" max="2" width="17.5546875" bestFit="1" customWidth="1"/>
    <col min="4" max="4" width="44.88671875" style="11" customWidth="1"/>
    <col min="5" max="5" width="10.5546875" bestFit="1" customWidth="1"/>
    <col min="6" max="6" width="9.88671875" bestFit="1" customWidth="1"/>
    <col min="7" max="7" width="14.6640625" bestFit="1" customWidth="1"/>
    <col min="8" max="9" width="7" bestFit="1" customWidth="1"/>
    <col min="10" max="10" width="12" bestFit="1" customWidth="1"/>
  </cols>
  <sheetData>
    <row r="1" spans="1:10" x14ac:dyDescent="0.3">
      <c r="A1" t="s">
        <v>0</v>
      </c>
      <c r="B1" s="12" t="s">
        <v>14</v>
      </c>
      <c r="C1" s="13"/>
      <c r="D1" s="14"/>
      <c r="E1" t="s">
        <v>1</v>
      </c>
      <c r="F1" s="1" t="s">
        <v>2</v>
      </c>
      <c r="I1" t="s">
        <v>3</v>
      </c>
      <c r="J1" s="2">
        <v>45042</v>
      </c>
    </row>
    <row r="2" spans="1:10" x14ac:dyDescent="0.3">
      <c r="D2"/>
    </row>
    <row r="3" spans="1:10" x14ac:dyDescent="0.3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x14ac:dyDescent="0.3">
      <c r="A4" s="4"/>
      <c r="B4" s="5"/>
      <c r="C4" s="6"/>
      <c r="D4" s="6"/>
      <c r="E4" s="6"/>
      <c r="F4" s="7"/>
      <c r="G4" s="6"/>
      <c r="H4" s="6"/>
      <c r="I4" s="6"/>
      <c r="J4" s="6"/>
    </row>
    <row r="5" spans="1:10" x14ac:dyDescent="0.3">
      <c r="A5" s="8"/>
      <c r="B5" s="5"/>
      <c r="C5" s="6"/>
      <c r="D5" s="6"/>
      <c r="E5" s="6"/>
      <c r="F5" s="7"/>
      <c r="G5" s="6"/>
      <c r="H5" s="6"/>
      <c r="I5" s="6"/>
      <c r="J5" s="6"/>
    </row>
    <row r="6" spans="1:10" x14ac:dyDescent="0.3">
      <c r="A6" s="8"/>
      <c r="B6" s="5"/>
      <c r="C6" s="6"/>
      <c r="D6" s="6"/>
      <c r="E6" s="6"/>
      <c r="F6" s="7"/>
      <c r="G6" s="6"/>
      <c r="H6" s="6"/>
      <c r="I6" s="6"/>
      <c r="J6" s="6"/>
    </row>
    <row r="7" spans="1:10" x14ac:dyDescent="0.3">
      <c r="A7" s="8"/>
      <c r="B7" s="5"/>
      <c r="C7" s="6"/>
      <c r="D7" s="6"/>
      <c r="E7" s="6"/>
      <c r="F7" s="7"/>
      <c r="G7" s="6"/>
      <c r="H7" s="6"/>
      <c r="I7" s="6"/>
      <c r="J7" s="6"/>
    </row>
    <row r="8" spans="1:10" x14ac:dyDescent="0.3">
      <c r="A8" s="8"/>
      <c r="B8" s="5"/>
      <c r="C8" s="6"/>
      <c r="D8" s="6"/>
      <c r="E8" s="6"/>
      <c r="F8" s="7"/>
      <c r="G8" s="6"/>
      <c r="H8" s="6"/>
      <c r="I8" s="6"/>
      <c r="J8" s="6"/>
    </row>
    <row r="9" spans="1:10" x14ac:dyDescent="0.3">
      <c r="A9" s="8"/>
      <c r="B9" s="5"/>
      <c r="C9" s="6"/>
      <c r="D9" s="6"/>
      <c r="E9" s="6"/>
      <c r="F9" s="7"/>
      <c r="G9" s="6"/>
      <c r="H9" s="6"/>
      <c r="I9" s="6"/>
      <c r="J9" s="6"/>
    </row>
    <row r="10" spans="1:10" x14ac:dyDescent="0.3">
      <c r="A10" s="9"/>
      <c r="B10" s="5"/>
      <c r="C10" s="6"/>
      <c r="D10" s="6"/>
      <c r="E10" s="6"/>
      <c r="F10" s="7"/>
      <c r="G10" s="6"/>
      <c r="H10" s="6"/>
      <c r="I10" s="6"/>
      <c r="J10" s="6"/>
    </row>
    <row r="11" spans="1:10" x14ac:dyDescent="0.3">
      <c r="A11" s="10"/>
      <c r="B11" s="5"/>
      <c r="C11" s="6"/>
      <c r="D11" s="6"/>
      <c r="E11" s="6"/>
      <c r="F11" s="6"/>
      <c r="G11" s="7"/>
      <c r="H11" s="6"/>
      <c r="I11" s="6"/>
      <c r="J11" s="6"/>
    </row>
    <row r="12" spans="1:10" x14ac:dyDescent="0.3">
      <c r="A12" s="4" t="str">
        <f>'[1]3 день'!B17</f>
        <v>Обед</v>
      </c>
      <c r="B12" s="5" t="str">
        <f>'[1]3 день'!E17</f>
        <v>закуска</v>
      </c>
      <c r="C12" s="6">
        <f>'[1]3 день'!D17</f>
        <v>28</v>
      </c>
      <c r="D12" s="6" t="str">
        <f>'[1]3 день'!F17</f>
        <v>Огурцы порционнаые</v>
      </c>
      <c r="E12" s="6">
        <f>'[1]3 день'!G17</f>
        <v>60</v>
      </c>
      <c r="F12" s="7">
        <v>11.94</v>
      </c>
      <c r="G12" s="6">
        <f>'[1]3 день'!L17</f>
        <v>8.4</v>
      </c>
      <c r="H12" s="6">
        <f>'[1]3 день'!I17</f>
        <v>0.48</v>
      </c>
      <c r="I12" s="6">
        <f>'[1]3 день'!J17</f>
        <v>0.6</v>
      </c>
      <c r="J12" s="6">
        <f>'[1]3 день'!K17</f>
        <v>1.56</v>
      </c>
    </row>
    <row r="13" spans="1:10" x14ac:dyDescent="0.3">
      <c r="A13" s="8"/>
      <c r="B13" s="5" t="str">
        <f>'[1]3 день'!E18</f>
        <v>1 блюдо</v>
      </c>
      <c r="C13" s="6">
        <f>'[1]3 день'!D18</f>
        <v>33</v>
      </c>
      <c r="D13" s="6" t="str">
        <f>'[1]3 день'!F18</f>
        <v>Рассольник с мясом и сметаной</v>
      </c>
      <c r="E13" s="6">
        <f>'[1]3 день'!G18</f>
        <v>200</v>
      </c>
      <c r="F13" s="7">
        <v>11.94</v>
      </c>
      <c r="G13" s="6">
        <f>'[1]3 день'!L18</f>
        <v>131.76</v>
      </c>
      <c r="H13" s="6">
        <f>'[1]3 день'!I18</f>
        <v>6.2</v>
      </c>
      <c r="I13" s="6">
        <f>'[1]3 день'!J18</f>
        <v>6.38</v>
      </c>
      <c r="J13" s="6">
        <f>'[1]3 день'!K18</f>
        <v>12.3</v>
      </c>
    </row>
    <row r="14" spans="1:10" x14ac:dyDescent="0.3">
      <c r="A14" s="8"/>
      <c r="B14" s="5" t="str">
        <f>'[1]3 день'!E19</f>
        <v>2 блюдо</v>
      </c>
      <c r="C14" s="6">
        <f>'[1]3 день'!D19</f>
        <v>321</v>
      </c>
      <c r="D14" s="6" t="str">
        <f>'[1]3 день'!F19</f>
        <v>Филе птицы тушенное в сливочно-сырном соусе</v>
      </c>
      <c r="E14" s="6">
        <f>'[1]3 день'!G19</f>
        <v>90</v>
      </c>
      <c r="F14" s="7">
        <v>18.29</v>
      </c>
      <c r="G14" s="6">
        <f>'[1]3 день'!L19</f>
        <v>312.27999999999997</v>
      </c>
      <c r="H14" s="6">
        <f>'[1]3 день'!I19</f>
        <v>19.78</v>
      </c>
      <c r="I14" s="6">
        <f>'[1]3 день'!J19</f>
        <v>24.51</v>
      </c>
      <c r="J14" s="6">
        <f>'[1]3 день'!K19</f>
        <v>2.52</v>
      </c>
    </row>
    <row r="15" spans="1:10" x14ac:dyDescent="0.3">
      <c r="A15" s="8"/>
      <c r="B15" s="5" t="str">
        <f>'[1]3 день'!E20</f>
        <v xml:space="preserve"> гарнир</v>
      </c>
      <c r="C15" s="6">
        <f>'[1]3 день'!D20</f>
        <v>65</v>
      </c>
      <c r="D15" s="6" t="str">
        <f>'[1]3 день'!F20</f>
        <v>Спагетти отварные с маслом</v>
      </c>
      <c r="E15" s="6">
        <f>'[1]3 день'!G20</f>
        <v>150</v>
      </c>
      <c r="F15" s="7">
        <v>3.88</v>
      </c>
      <c r="G15" s="6">
        <f>'[1]3 день'!L20</f>
        <v>227.48</v>
      </c>
      <c r="H15" s="6">
        <f>'[1]3 день'!I20</f>
        <v>6.76</v>
      </c>
      <c r="I15" s="6">
        <f>'[1]3 день'!J20</f>
        <v>3.93</v>
      </c>
      <c r="J15" s="6">
        <f>'[1]3 день'!K20</f>
        <v>41.29</v>
      </c>
    </row>
    <row r="16" spans="1:10" x14ac:dyDescent="0.3">
      <c r="A16" s="8"/>
      <c r="B16" s="5" t="str">
        <f>'[1]3 день'!E21</f>
        <v>гор. Напиток</v>
      </c>
      <c r="C16" s="6">
        <f>'[1]3 день'!D21</f>
        <v>114</v>
      </c>
      <c r="D16" s="6" t="str">
        <f>'[1]3 день'!F21</f>
        <v xml:space="preserve">Чай с сахаром </v>
      </c>
      <c r="E16" s="6">
        <f>'[1]3 день'!G21</f>
        <v>200</v>
      </c>
      <c r="F16" s="7">
        <v>1.34</v>
      </c>
      <c r="G16" s="6">
        <f>'[1]3 день'!L21</f>
        <v>28.73</v>
      </c>
      <c r="H16" s="6">
        <f>'[1]3 день'!I21</f>
        <v>0</v>
      </c>
      <c r="I16" s="6">
        <f>'[1]3 день'!J21</f>
        <v>0</v>
      </c>
      <c r="J16" s="6">
        <f>'[1]3 день'!K21</f>
        <v>7.27</v>
      </c>
    </row>
    <row r="17" spans="1:10" x14ac:dyDescent="0.3">
      <c r="A17" s="8"/>
      <c r="B17" s="5" t="str">
        <f>'[1]3 день'!E22</f>
        <v>хлеб пшеничный</v>
      </c>
      <c r="C17" s="6">
        <f>'[1]3 день'!D22</f>
        <v>119</v>
      </c>
      <c r="D17" s="6" t="str">
        <f>'[1]3 день'!F22</f>
        <v>Хлеб пшеничный</v>
      </c>
      <c r="E17" s="6">
        <f>'[1]3 день'!G22</f>
        <v>20</v>
      </c>
      <c r="F17" s="7">
        <v>1.3</v>
      </c>
      <c r="G17" s="6">
        <f>'[1]3 день'!L22</f>
        <v>47</v>
      </c>
      <c r="H17" s="6">
        <f>'[1]3 день'!I22</f>
        <v>1.52</v>
      </c>
      <c r="I17" s="6">
        <f>'[1]3 день'!J22</f>
        <v>0.16</v>
      </c>
      <c r="J17" s="6">
        <f>'[1]3 день'!K22</f>
        <v>9.84</v>
      </c>
    </row>
    <row r="18" spans="1:10" x14ac:dyDescent="0.3">
      <c r="A18" s="8"/>
      <c r="B18" s="5" t="str">
        <f>'[1]3 день'!E23</f>
        <v>хлеб ржаной</v>
      </c>
      <c r="C18" s="6">
        <f>'[1]3 день'!D23</f>
        <v>120</v>
      </c>
      <c r="D18" s="6" t="str">
        <f>'[1]3 день'!F23</f>
        <v>Хлеб ржаной</v>
      </c>
      <c r="E18" s="6">
        <f>'[1]3 день'!G23</f>
        <v>20</v>
      </c>
      <c r="F18" s="7">
        <v>1.3</v>
      </c>
      <c r="G18" s="6">
        <f>'[1]3 день'!L23</f>
        <v>39.6</v>
      </c>
      <c r="H18" s="6">
        <f>'[1]3 день'!I23</f>
        <v>1.32</v>
      </c>
      <c r="I18" s="6">
        <f>'[1]3 день'!J23</f>
        <v>0.24</v>
      </c>
      <c r="J18" s="6">
        <f>'[1]3 день'!K23</f>
        <v>8.0399999999999991</v>
      </c>
    </row>
    <row r="19" spans="1:10" x14ac:dyDescent="0.3">
      <c r="A19" s="8"/>
      <c r="B19" s="5"/>
      <c r="C19" s="6"/>
      <c r="D19" s="6" t="s">
        <v>15</v>
      </c>
      <c r="E19" s="6">
        <v>150</v>
      </c>
      <c r="F19" s="7">
        <v>17.25</v>
      </c>
      <c r="G19" s="6"/>
      <c r="H19" s="6"/>
      <c r="I19" s="6"/>
      <c r="J19" s="6"/>
    </row>
    <row r="20" spans="1:10" x14ac:dyDescent="0.3">
      <c r="A20" s="9"/>
      <c r="B20" s="5"/>
      <c r="C20" s="6"/>
      <c r="D20" s="6" t="str">
        <f>'[1]3 день'!F24</f>
        <v>Итого за прием пищи:</v>
      </c>
      <c r="E20" s="6">
        <f>'[1]3 день'!G24</f>
        <v>740</v>
      </c>
      <c r="F20" s="7">
        <f>SUM(F12:F19)</f>
        <v>67.240000000000009</v>
      </c>
      <c r="G20" s="6">
        <f>'[1]3 день'!L24</f>
        <v>795.25</v>
      </c>
      <c r="H20" s="6">
        <f>'[1]3 день'!I24</f>
        <v>36.06</v>
      </c>
      <c r="I20" s="6">
        <f>'[1]3 день'!J24</f>
        <v>35.82</v>
      </c>
      <c r="J20" s="6">
        <f>'[1]3 день'!K24</f>
        <v>82.82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кабинет информатики</cp:lastModifiedBy>
  <dcterms:created xsi:type="dcterms:W3CDTF">2023-02-26T11:29:03Z</dcterms:created>
  <dcterms:modified xsi:type="dcterms:W3CDTF">2023-04-26T07:33:26Z</dcterms:modified>
</cp:coreProperties>
</file>