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48" windowWidth="19632" windowHeight="742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E20" i="1"/>
  <c r="D20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C12" i="1"/>
  <c r="B12" i="1"/>
  <c r="A12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<sst xmlns="http://schemas.openxmlformats.org/spreadsheetml/2006/main" count="17" uniqueCount="17">
  <si>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</si>
  <si>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</si>
  <si>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</si>
  <si>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</si>
  <si>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</si>
  <si>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</si>
  <si>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</si>
  <si>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</si>
  <si>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</si>
  <si>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</si>
  <si>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</si>
  <si>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</si>
  <si>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</si>
  <si>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</si>
  <si>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</si>
  <si>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Яблоко</t>
  </si>
  <si>
    <t>Бисквит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</si>
</sst>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/>
      <sheetData sheetId="1"/>
      <sheetData sheetId="2"/>
      <sheetData sheetId="3"/>
      <sheetData sheetId="4">
        <row r="6">
          <cell r="D6">
            <v>1</v>
          </cell>
        </row>
        <row r="14">
          <cell r="B14" t="str">
            <v>Обед</v>
          </cell>
          <cell r="D14">
            <v>25</v>
          </cell>
          <cell r="E14" t="str">
            <v>закуска</v>
          </cell>
          <cell r="I14">
            <v>0.6</v>
          </cell>
          <cell r="J14">
            <v>0.45</v>
          </cell>
          <cell r="K14">
            <v>15.45</v>
          </cell>
          <cell r="L14">
            <v>70.5</v>
          </cell>
        </row>
        <row r="15">
          <cell r="D15">
            <v>37</v>
          </cell>
          <cell r="E15" t="str">
            <v>1 блюдо</v>
          </cell>
          <cell r="F15" t="str">
            <v>Суп картофельный с мясом</v>
          </cell>
          <cell r="G15">
            <v>200</v>
          </cell>
          <cell r="I15">
            <v>5.78</v>
          </cell>
          <cell r="J15">
            <v>5.5</v>
          </cell>
          <cell r="K15">
            <v>10.8</v>
          </cell>
          <cell r="L15">
            <v>115.7</v>
          </cell>
        </row>
        <row r="16">
          <cell r="D16">
            <v>75</v>
          </cell>
          <cell r="E16" t="str">
            <v>2 блюдо</v>
          </cell>
          <cell r="F16" t="str">
            <v>Рыба  тушенная   с овощами (минтай)</v>
          </cell>
          <cell r="G16">
            <v>90</v>
          </cell>
          <cell r="I16">
            <v>12.86</v>
          </cell>
          <cell r="J16">
            <v>1.65</v>
          </cell>
          <cell r="K16">
            <v>4.9400000000000004</v>
          </cell>
          <cell r="L16">
            <v>84.8</v>
          </cell>
        </row>
        <row r="17">
          <cell r="D17">
            <v>53</v>
          </cell>
          <cell r="E17" t="str">
            <v>гарнир</v>
          </cell>
          <cell r="F17" t="str">
            <v>Рис отварной  с маслом</v>
          </cell>
          <cell r="G17">
            <v>150</v>
          </cell>
          <cell r="I17">
            <v>3.34</v>
          </cell>
          <cell r="J17">
            <v>4.91</v>
          </cell>
          <cell r="K17">
            <v>33.93</v>
          </cell>
          <cell r="L17">
            <v>191.49</v>
          </cell>
        </row>
        <row r="18">
          <cell r="D18">
            <v>104</v>
          </cell>
          <cell r="E18" t="str">
            <v>3 блюдо</v>
          </cell>
          <cell r="F18" t="str">
            <v>Напиток плодово – ягодный  витаминизированный (черносмородиновый)</v>
          </cell>
          <cell r="G18">
            <v>200</v>
          </cell>
          <cell r="I18">
            <v>0</v>
          </cell>
          <cell r="J18">
            <v>0</v>
          </cell>
          <cell r="K18">
            <v>14.16</v>
          </cell>
          <cell r="L18">
            <v>55.48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45</v>
          </cell>
          <cell r="I19">
            <v>3.42</v>
          </cell>
          <cell r="J19">
            <v>0.36</v>
          </cell>
          <cell r="K19">
            <v>22.14</v>
          </cell>
          <cell r="L19">
            <v>105.75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40</v>
          </cell>
          <cell r="I20">
            <v>2.64</v>
          </cell>
          <cell r="J20">
            <v>0.48</v>
          </cell>
          <cell r="K20">
            <v>16.079999999999998</v>
          </cell>
          <cell r="L20">
            <v>79.2</v>
          </cell>
        </row>
        <row r="21">
          <cell r="F21" t="str">
            <v>Итого за прием пищи:</v>
          </cell>
          <cell r="G21">
            <v>875</v>
          </cell>
          <cell r="I21">
            <v>28.64</v>
          </cell>
          <cell r="J21">
            <v>13.35</v>
          </cell>
          <cell r="K21">
            <v>117.5</v>
          </cell>
          <cell r="L21">
            <v>702.92000000000007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7" sqref="F27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11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 x14ac:dyDescent="0.3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45044</v>
      </c>
    </row>
    <row r="2" spans="1:10" x14ac:dyDescent="0.3">
      <c r="D2"/>
    </row>
    <row r="3" spans="1:10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3">
      <c r="A4" s="4"/>
      <c r="B4" s="5"/>
      <c r="C4" s="6"/>
      <c r="D4" s="6"/>
      <c r="E4" s="6"/>
      <c r="F4" s="7"/>
      <c r="G4" s="6"/>
      <c r="H4" s="6"/>
      <c r="I4" s="6"/>
      <c r="J4" s="6"/>
    </row>
    <row r="5" spans="1:10" x14ac:dyDescent="0.3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x14ac:dyDescent="0.3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x14ac:dyDescent="0.3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x14ac:dyDescent="0.3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3">
      <c r="A9" s="8"/>
      <c r="B9" s="5"/>
      <c r="C9" s="6"/>
      <c r="D9" s="6"/>
      <c r="E9" s="6"/>
      <c r="F9" s="7"/>
      <c r="G9" s="6"/>
      <c r="H9" s="6"/>
      <c r="I9" s="6"/>
      <c r="J9" s="6"/>
    </row>
    <row r="10" spans="1:10" x14ac:dyDescent="0.3">
      <c r="A10" s="9"/>
      <c r="B10" s="5"/>
      <c r="C10" s="6"/>
      <c r="D10" s="6"/>
      <c r="E10" s="6"/>
      <c r="F10" s="7"/>
      <c r="G10" s="7"/>
      <c r="H10" s="6"/>
      <c r="I10" s="6"/>
      <c r="J10" s="6"/>
    </row>
    <row r="11" spans="1:10" x14ac:dyDescent="0.3">
      <c r="A11" s="10"/>
      <c r="B11" s="5"/>
      <c r="C11" s="6"/>
      <c r="D11" s="6"/>
      <c r="E11" s="6"/>
      <c r="F11" s="6"/>
      <c r="G11" s="6"/>
      <c r="H11" s="6"/>
      <c r="I11" s="6"/>
      <c r="J11" s="6"/>
    </row>
    <row r="12" spans="1:10" x14ac:dyDescent="0.3">
      <c r="A12" s="4" t="str">
        <f>'[1]5 день'!B14</f>
        <v>Обед</v>
      </c>
      <c r="B12" s="5" t="str">
        <f>'[1]5 день'!E14</f>
        <v>закуска</v>
      </c>
      <c r="C12" s="6">
        <f>'[1]5 день'!D14</f>
        <v>25</v>
      </c>
      <c r="D12" s="6" t="s">
        <v>15</v>
      </c>
      <c r="E12" s="6">
        <v>150</v>
      </c>
      <c r="F12" s="7">
        <v>17.25</v>
      </c>
      <c r="G12" s="6">
        <f>'[1]5 день'!L14</f>
        <v>70.5</v>
      </c>
      <c r="H12" s="6">
        <f>'[1]5 день'!I14</f>
        <v>0.6</v>
      </c>
      <c r="I12" s="6">
        <f>'[1]5 день'!J14</f>
        <v>0.45</v>
      </c>
      <c r="J12" s="6">
        <f>'[1]5 день'!K14</f>
        <v>15.45</v>
      </c>
    </row>
    <row r="13" spans="1:10" x14ac:dyDescent="0.3">
      <c r="A13" s="8"/>
      <c r="B13" s="5" t="str">
        <f>'[1]5 день'!E15</f>
        <v>1 блюдо</v>
      </c>
      <c r="C13" s="6">
        <f>'[1]5 день'!D15</f>
        <v>37</v>
      </c>
      <c r="D13" s="6" t="str">
        <f>'[1]5 день'!F15</f>
        <v>Суп картофельный с мясом</v>
      </c>
      <c r="E13" s="6">
        <f>'[1]5 день'!G15</f>
        <v>200</v>
      </c>
      <c r="F13" s="7">
        <v>5.88</v>
      </c>
      <c r="G13" s="7">
        <f>'[1]5 день'!L15</f>
        <v>115.7</v>
      </c>
      <c r="H13" s="6">
        <f>'[1]5 день'!I15</f>
        <v>5.78</v>
      </c>
      <c r="I13" s="6">
        <f>'[1]5 день'!J15</f>
        <v>5.5</v>
      </c>
      <c r="J13" s="6">
        <f>'[1]5 день'!K15</f>
        <v>10.8</v>
      </c>
    </row>
    <row r="14" spans="1:10" x14ac:dyDescent="0.3">
      <c r="A14" s="8"/>
      <c r="B14" s="5" t="str">
        <f>'[1]5 день'!E16</f>
        <v>2 блюдо</v>
      </c>
      <c r="C14" s="6">
        <f>'[1]5 день'!D16</f>
        <v>75</v>
      </c>
      <c r="D14" s="6" t="str">
        <f>'[1]5 день'!F16</f>
        <v>Рыба  тушенная   с овощами (минтай)</v>
      </c>
      <c r="E14" s="6">
        <f>'[1]5 день'!G16</f>
        <v>90</v>
      </c>
      <c r="F14" s="7">
        <v>20.47</v>
      </c>
      <c r="G14" s="7">
        <f>'[1]5 день'!L16</f>
        <v>84.8</v>
      </c>
      <c r="H14" s="6">
        <f>'[1]5 день'!I16</f>
        <v>12.86</v>
      </c>
      <c r="I14" s="6">
        <f>'[1]5 день'!J16</f>
        <v>1.65</v>
      </c>
      <c r="J14" s="6">
        <f>'[1]5 день'!K16</f>
        <v>4.9400000000000004</v>
      </c>
    </row>
    <row r="15" spans="1:10" x14ac:dyDescent="0.3">
      <c r="A15" s="8"/>
      <c r="B15" s="5" t="str">
        <f>'[1]5 день'!E17</f>
        <v>гарнир</v>
      </c>
      <c r="C15" s="6">
        <f>'[1]5 день'!D17</f>
        <v>53</v>
      </c>
      <c r="D15" s="6" t="str">
        <f>'[1]5 день'!F17</f>
        <v>Рис отварной  с маслом</v>
      </c>
      <c r="E15" s="6">
        <f>'[1]5 день'!G17</f>
        <v>150</v>
      </c>
      <c r="F15" s="7">
        <v>12.18</v>
      </c>
      <c r="G15" s="6">
        <f>'[1]5 день'!L17</f>
        <v>191.49</v>
      </c>
      <c r="H15" s="6">
        <f>'[1]5 день'!I17</f>
        <v>3.34</v>
      </c>
      <c r="I15" s="6">
        <f>'[1]5 день'!J17</f>
        <v>4.91</v>
      </c>
      <c r="J15" s="6">
        <f>'[1]5 день'!K17</f>
        <v>33.93</v>
      </c>
    </row>
    <row r="16" spans="1:10" x14ac:dyDescent="0.3">
      <c r="A16" s="8"/>
      <c r="B16" s="5" t="str">
        <f>'[1]5 день'!E18</f>
        <v>3 блюдо</v>
      </c>
      <c r="C16" s="6">
        <f>'[1]5 день'!D18</f>
        <v>104</v>
      </c>
      <c r="D16" s="6" t="str">
        <f>'[1]5 день'!F18</f>
        <v>Напиток плодово – ягодный  витаминизированный (черносмородиновый)</v>
      </c>
      <c r="E16" s="6">
        <f>'[1]5 день'!G18</f>
        <v>200</v>
      </c>
      <c r="F16" s="7">
        <v>4.53</v>
      </c>
      <c r="G16" s="6">
        <f>'[1]5 день'!L18</f>
        <v>55.48</v>
      </c>
      <c r="H16" s="6">
        <f>'[1]5 день'!I18</f>
        <v>0</v>
      </c>
      <c r="I16" s="6">
        <f>'[1]5 день'!J18</f>
        <v>0</v>
      </c>
      <c r="J16" s="6">
        <f>'[1]5 день'!K18</f>
        <v>14.16</v>
      </c>
    </row>
    <row r="17" spans="1:10" x14ac:dyDescent="0.3">
      <c r="A17" s="8"/>
      <c r="B17" s="5" t="str">
        <f>'[1]5 день'!E19</f>
        <v>хлеб пшеничный</v>
      </c>
      <c r="C17" s="6">
        <f>'[1]5 день'!D19</f>
        <v>119</v>
      </c>
      <c r="D17" s="6" t="str">
        <f>'[1]5 день'!F19</f>
        <v>Хлеб пшеничный</v>
      </c>
      <c r="E17" s="6">
        <f>'[1]5 день'!G19</f>
        <v>45</v>
      </c>
      <c r="F17" s="7">
        <v>1.3</v>
      </c>
      <c r="G17" s="6">
        <f>'[1]5 день'!L19</f>
        <v>105.75</v>
      </c>
      <c r="H17" s="6">
        <f>'[1]5 день'!I19</f>
        <v>3.42</v>
      </c>
      <c r="I17" s="6">
        <f>'[1]5 день'!J19</f>
        <v>0.36</v>
      </c>
      <c r="J17" s="6">
        <f>'[1]5 день'!K19</f>
        <v>22.14</v>
      </c>
    </row>
    <row r="18" spans="1:10" x14ac:dyDescent="0.3">
      <c r="A18" s="8"/>
      <c r="B18" s="5" t="str">
        <f>'[1]5 день'!E20</f>
        <v>хлеб ржаной</v>
      </c>
      <c r="C18" s="6">
        <f>'[1]5 день'!D20</f>
        <v>120</v>
      </c>
      <c r="D18" s="6" t="str">
        <f>'[1]5 день'!F20</f>
        <v>Хлеб ржаной</v>
      </c>
      <c r="E18" s="6">
        <f>'[1]5 день'!G20</f>
        <v>40</v>
      </c>
      <c r="F18" s="7">
        <v>1.3</v>
      </c>
      <c r="G18" s="6">
        <f>'[1]5 день'!L20</f>
        <v>79.2</v>
      </c>
      <c r="H18" s="6">
        <f>'[1]5 день'!I20</f>
        <v>2.64</v>
      </c>
      <c r="I18" s="6">
        <f>'[1]5 день'!J20</f>
        <v>0.48</v>
      </c>
      <c r="J18" s="6">
        <f>'[1]5 день'!K20</f>
        <v>16.079999999999998</v>
      </c>
    </row>
    <row r="19" spans="1:10" x14ac:dyDescent="0.3">
      <c r="A19" s="8"/>
      <c r="B19" s="5"/>
      <c r="C19" s="6"/>
      <c r="D19" s="6" t="s">
        <v>16</v>
      </c>
      <c r="E19" s="6"/>
      <c r="F19" s="7">
        <v>13</v>
      </c>
      <c r="G19" s="6"/>
      <c r="H19" s="6"/>
      <c r="I19" s="6"/>
      <c r="J19" s="6"/>
    </row>
    <row r="20" spans="1:10" x14ac:dyDescent="0.3">
      <c r="A20" s="9"/>
      <c r="B20" s="5"/>
      <c r="C20" s="6"/>
      <c r="D20" s="6" t="str">
        <f>'[1]5 день'!F21</f>
        <v>Итого за прием пищи:</v>
      </c>
      <c r="E20" s="6">
        <f>'[1]5 день'!G21</f>
        <v>875</v>
      </c>
      <c r="F20" s="7">
        <f>SUM(F12:F19)</f>
        <v>75.91</v>
      </c>
      <c r="G20" s="6">
        <f>'[1]5 день'!L21</f>
        <v>702.92000000000007</v>
      </c>
      <c r="H20" s="6">
        <f>'[1]5 день'!I21</f>
        <v>28.64</v>
      </c>
      <c r="I20" s="6">
        <f>'[1]5 день'!J21</f>
        <v>13.35</v>
      </c>
      <c r="J20" s="6">
        <f>'[1]5 день'!K21</f>
        <v>117.5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2023-02-26T11:37:47Z</dcterms:created>
  <dcterms:modified xsi:type="dcterms:W3CDTF">2023-04-26T07:38:51Z</dcterms:modified>
</cp:coreProperties>
</file>