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3" i="1" l="1"/>
  <c r="J20" i="1" l="1"/>
  <c r="I20" i="1"/>
  <c r="H20" i="1"/>
  <c r="G20" i="1"/>
  <c r="F20" i="1"/>
  <c r="E20" i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E14" i="1"/>
  <c r="B14" i="1"/>
  <c r="J13" i="1"/>
  <c r="I13" i="1"/>
  <c r="H13" i="1"/>
  <c r="G13" i="1"/>
  <c r="E13" i="1"/>
  <c r="C13" i="1"/>
  <c r="B13" i="1"/>
  <c r="A13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<sst xmlns="http://schemas.openxmlformats.org/spreadsheetml/2006/main" count="16" uniqueCount="16">
  <si>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</si>
  <si>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</si>
  <si>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</si>
  <si>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</si>
  <si>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</si>
  <si>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</si>
  <si>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</si>
  <si>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</si>
  <si>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</si>
  <si>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</si>
  <si>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</si>
  <si>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</si>
  <si>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</si>
  <si>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</si>
  <si>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</si>
  <si>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Суп куриный с яичной лапшой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</si>
</sst>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 t="str">
            <v>Завтрак</v>
          </cell>
        </row>
        <row r="14">
          <cell r="B14" t="str">
            <v>Обед</v>
          </cell>
          <cell r="D14">
            <v>137</v>
          </cell>
          <cell r="E14" t="str">
            <v>закуска</v>
          </cell>
          <cell r="F14" t="str">
            <v>Фрукты в ассортименте (мандарин)</v>
          </cell>
          <cell r="G14">
            <v>100</v>
          </cell>
          <cell r="I14">
            <v>0.8</v>
          </cell>
          <cell r="J14">
            <v>0.2</v>
          </cell>
          <cell r="K14">
            <v>7.5</v>
          </cell>
          <cell r="L14">
            <v>38</v>
          </cell>
        </row>
        <row r="15">
          <cell r="E15" t="str">
            <v>1 блюдо</v>
          </cell>
          <cell r="G15">
            <v>200</v>
          </cell>
        </row>
        <row r="16">
          <cell r="D16">
            <v>89</v>
          </cell>
          <cell r="E16" t="str">
            <v>2 блюдо</v>
          </cell>
          <cell r="F16" t="str">
            <v>Гуляш (говядина)</v>
          </cell>
          <cell r="G16">
            <v>90</v>
          </cell>
          <cell r="I16">
            <v>18.13</v>
          </cell>
          <cell r="J16">
            <v>17.05</v>
          </cell>
          <cell r="K16">
            <v>3.69</v>
          </cell>
          <cell r="L16">
            <v>240.96</v>
          </cell>
        </row>
        <row r="17">
          <cell r="D17">
            <v>209</v>
          </cell>
          <cell r="E17" t="str">
            <v>гарнир</v>
          </cell>
          <cell r="F17" t="str">
            <v>Булгур отварной  с маслом</v>
          </cell>
          <cell r="G17">
            <v>150</v>
          </cell>
          <cell r="I17">
            <v>5.77</v>
          </cell>
          <cell r="J17">
            <v>5.05</v>
          </cell>
          <cell r="K17">
            <v>34.26</v>
          </cell>
          <cell r="L17">
            <v>194</v>
          </cell>
        </row>
        <row r="18">
          <cell r="D18">
            <v>216</v>
          </cell>
          <cell r="E18" t="str">
            <v>3 блюдо</v>
          </cell>
          <cell r="F18" t="str">
            <v>Компот из смеси фруктов и ягод (из смеси фруктов: яблоко, клубника, вишня, слива)</v>
          </cell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30</v>
          </cell>
          <cell r="I19">
            <v>2.13</v>
          </cell>
          <cell r="J19">
            <v>0.21</v>
          </cell>
          <cell r="K19">
            <v>13.26</v>
          </cell>
          <cell r="L19">
            <v>72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1.1399999999999999</v>
          </cell>
          <cell r="J20">
            <v>0.22</v>
          </cell>
          <cell r="K20">
            <v>7.44</v>
          </cell>
          <cell r="L20">
            <v>36.26</v>
          </cell>
        </row>
        <row r="21">
          <cell r="F21" t="str">
            <v>Итого за прием пищи:</v>
          </cell>
          <cell r="G21">
            <v>790</v>
          </cell>
          <cell r="I21">
            <v>30.03</v>
          </cell>
          <cell r="J21">
            <v>28.130000000000003</v>
          </cell>
          <cell r="K21">
            <v>88.81</v>
          </cell>
          <cell r="L21">
            <v>728.02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0" sqref="D2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45264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'[1]6день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7"/>
      <c r="G11" s="7"/>
      <c r="H11" s="6"/>
      <c r="I11" s="6"/>
      <c r="J11" s="6"/>
    </row>
    <row r="12" spans="1:10" x14ac:dyDescent="0.25">
      <c r="A12" s="10"/>
      <c r="B12" s="5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4" t="str">
        <f>'[1]6день '!B14</f>
        <v>Обед</v>
      </c>
      <c r="B13" s="5" t="str">
        <f>'[1]6день '!E14</f>
        <v>закуска</v>
      </c>
      <c r="C13" s="6">
        <f>'[1]6день '!D14</f>
        <v>137</v>
      </c>
      <c r="D13" s="6" t="str">
        <f>'[1]6день '!F14</f>
        <v>Фрукты в ассортименте (мандарин)</v>
      </c>
      <c r="E13" s="6">
        <f>'[1]6день '!G14</f>
        <v>100</v>
      </c>
      <c r="F13" s="7">
        <v>39</v>
      </c>
      <c r="G13" s="6">
        <f>'[1]6день '!L14</f>
        <v>38</v>
      </c>
      <c r="H13" s="6">
        <f>'[1]6день '!I14</f>
        <v>0.8</v>
      </c>
      <c r="I13" s="6">
        <f>'[1]6день '!J14</f>
        <v>0.2</v>
      </c>
      <c r="J13" s="6">
        <f>'[1]6день '!K14</f>
        <v>7.5</v>
      </c>
    </row>
    <row r="14" spans="1:10" x14ac:dyDescent="0.25">
      <c r="A14" s="8"/>
      <c r="B14" s="5" t="str">
        <f>'[1]6день '!E15</f>
        <v>1 блюдо</v>
      </c>
      <c r="C14" s="6">
        <v>310</v>
      </c>
      <c r="D14" s="6" t="s">
        <v>15</v>
      </c>
      <c r="E14" s="6">
        <f>'[1]6день '!G15</f>
        <v>200</v>
      </c>
      <c r="F14" s="7">
        <v>9.1999999999999993</v>
      </c>
      <c r="G14" s="7">
        <v>107.93</v>
      </c>
      <c r="H14" s="6">
        <v>5.26</v>
      </c>
      <c r="I14" s="6">
        <v>4.82</v>
      </c>
      <c r="J14" s="6">
        <v>10.69</v>
      </c>
    </row>
    <row r="15" spans="1:10" x14ac:dyDescent="0.25">
      <c r="A15" s="8"/>
      <c r="B15" s="5" t="str">
        <f>'[1]6день '!E16</f>
        <v>2 блюдо</v>
      </c>
      <c r="C15" s="6">
        <f>'[1]6день '!D16</f>
        <v>89</v>
      </c>
      <c r="D15" s="6" t="str">
        <f>'[1]6день '!F16</f>
        <v>Гуляш (говядина)</v>
      </c>
      <c r="E15" s="6">
        <f>'[1]6день '!G16</f>
        <v>90</v>
      </c>
      <c r="F15" s="7">
        <v>34.119999999999997</v>
      </c>
      <c r="G15" s="7">
        <f>'[1]6день '!L16</f>
        <v>240.96</v>
      </c>
      <c r="H15" s="6">
        <f>'[1]6день '!I16</f>
        <v>18.13</v>
      </c>
      <c r="I15" s="6">
        <f>'[1]6день '!J16</f>
        <v>17.05</v>
      </c>
      <c r="J15" s="6">
        <f>'[1]6день '!K16</f>
        <v>3.69</v>
      </c>
    </row>
    <row r="16" spans="1:10" x14ac:dyDescent="0.25">
      <c r="A16" s="8"/>
      <c r="B16" s="5" t="str">
        <f>'[1]6день '!E17</f>
        <v>гарнир</v>
      </c>
      <c r="C16" s="6">
        <f>'[1]6день '!D17</f>
        <v>209</v>
      </c>
      <c r="D16" s="6" t="str">
        <f>'[1]6день '!F17</f>
        <v>Булгур отварной  с маслом</v>
      </c>
      <c r="E16" s="6">
        <f>'[1]6день '!G17</f>
        <v>150</v>
      </c>
      <c r="F16" s="7">
        <v>11.62</v>
      </c>
      <c r="G16" s="6">
        <f>'[1]6день '!L17</f>
        <v>194</v>
      </c>
      <c r="H16" s="6">
        <f>'[1]6день '!I17</f>
        <v>5.77</v>
      </c>
      <c r="I16" s="6">
        <f>'[1]6день '!J17</f>
        <v>5.05</v>
      </c>
      <c r="J16" s="6">
        <f>'[1]6день '!K17</f>
        <v>34.26</v>
      </c>
    </row>
    <row r="17" spans="1:10" x14ac:dyDescent="0.25">
      <c r="A17" s="8"/>
      <c r="B17" s="5" t="str">
        <f>'[1]6день '!E18</f>
        <v>3 блюдо</v>
      </c>
      <c r="C17" s="6">
        <f>'[1]6день '!D18</f>
        <v>216</v>
      </c>
      <c r="D17" s="6" t="str">
        <f>'[1]6день '!F18</f>
        <v>Компот из смеси фруктов и ягод (из смеси фруктов: яблоко, клубника, вишня, слива)</v>
      </c>
      <c r="E17" s="6">
        <f>'[1]6день '!G18</f>
        <v>200</v>
      </c>
      <c r="F17" s="7">
        <v>12.22</v>
      </c>
      <c r="G17" s="6">
        <f>'[1]6день '!L18</f>
        <v>62</v>
      </c>
      <c r="H17" s="6">
        <f>'[1]6день '!I18</f>
        <v>0.26</v>
      </c>
      <c r="I17" s="6">
        <f>'[1]6день '!J18</f>
        <v>0</v>
      </c>
      <c r="J17" s="6">
        <f>'[1]6день '!K18</f>
        <v>15.46</v>
      </c>
    </row>
    <row r="18" spans="1:10" x14ac:dyDescent="0.25">
      <c r="A18" s="8"/>
      <c r="B18" s="5" t="str">
        <f>'[1]6день '!E19</f>
        <v>хлеб пшеничный</v>
      </c>
      <c r="C18" s="6">
        <f>'[1]6день '!D19</f>
        <v>119</v>
      </c>
      <c r="D18" s="6" t="str">
        <f>'[1]6день '!F19</f>
        <v>Хлеб пшеничный</v>
      </c>
      <c r="E18" s="6">
        <f>'[1]6день '!G19</f>
        <v>30</v>
      </c>
      <c r="F18" s="7">
        <v>1.5</v>
      </c>
      <c r="G18" s="6">
        <f>'[1]6день '!L19</f>
        <v>72</v>
      </c>
      <c r="H18" s="6">
        <f>'[1]6день '!I19</f>
        <v>2.13</v>
      </c>
      <c r="I18" s="6">
        <f>'[1]6день '!J19</f>
        <v>0.21</v>
      </c>
      <c r="J18" s="6">
        <f>'[1]6день '!K19</f>
        <v>13.26</v>
      </c>
    </row>
    <row r="19" spans="1:10" x14ac:dyDescent="0.25">
      <c r="A19" s="8"/>
      <c r="B19" s="5" t="str">
        <f>'[1]6день '!E20</f>
        <v>хлеб ржаной</v>
      </c>
      <c r="C19" s="6">
        <f>'[1]6день '!D20</f>
        <v>120</v>
      </c>
      <c r="D19" s="6" t="str">
        <f>'[1]6день '!F20</f>
        <v>Хлеб ржаной</v>
      </c>
      <c r="E19" s="6">
        <f>'[1]6день '!G20</f>
        <v>20</v>
      </c>
      <c r="F19" s="7">
        <v>1.5</v>
      </c>
      <c r="G19" s="6">
        <f>'[1]6день '!L20</f>
        <v>36.26</v>
      </c>
      <c r="H19" s="6">
        <f>'[1]6день '!I20</f>
        <v>1.1399999999999999</v>
      </c>
      <c r="I19" s="6">
        <f>'[1]6день '!J20</f>
        <v>0.22</v>
      </c>
      <c r="J19" s="6">
        <f>'[1]6день '!K20</f>
        <v>7.44</v>
      </c>
    </row>
    <row r="20" spans="1:10" x14ac:dyDescent="0.25">
      <c r="A20" s="9"/>
      <c r="B20" s="5"/>
      <c r="C20" s="6"/>
      <c r="D20" s="6" t="str">
        <f>'[1]6день '!F21</f>
        <v>Итого за прием пищи:</v>
      </c>
      <c r="E20" s="6">
        <f>'[1]6день '!G21</f>
        <v>790</v>
      </c>
      <c r="F20" s="7">
        <f>SUM(F13:F19)</f>
        <v>109.16</v>
      </c>
      <c r="G20" s="6">
        <f>'[1]6день '!L21</f>
        <v>728.02</v>
      </c>
      <c r="H20" s="6">
        <f>'[1]6день '!I21</f>
        <v>30.03</v>
      </c>
      <c r="I20" s="6">
        <f>'[1]6день '!J21</f>
        <v>28.130000000000003</v>
      </c>
      <c r="J20" s="6">
        <f>'[1]6день '!K21</f>
        <v>88.81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2023-01-29T09:47:27Z</dcterms:created>
  <dcterms:modified xsi:type="dcterms:W3CDTF">2023-12-03T15:47:11Z</dcterms:modified>
</cp:coreProperties>
</file>