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D13" i="1" l="1"/>
  <c r="J20" i="1" l="1"/>
  <c r="I20" i="1"/>
  <c r="H20" i="1"/>
  <c r="G20" i="1"/>
  <c r="F20" i="1"/>
  <c r="E20" i="1"/>
  <c r="D20" i="1"/>
  <c r="J19" i="1"/>
  <c r="I19" i="1"/>
  <c r="H19" i="1"/>
  <c r="G19" i="1"/>
  <c r="E19" i="1"/>
  <c r="D19" i="1"/>
  <c r="C19" i="1"/>
  <c r="B19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E14" i="1"/>
  <c r="B14" i="1"/>
  <c r="J13" i="1"/>
  <c r="I13" i="1"/>
  <c r="H13" i="1"/>
  <c r="G13" i="1"/>
  <c r="E13" i="1"/>
  <c r="C13" i="1"/>
  <c r="B13" i="1"/>
  <c r="A13" i="1"/>
  <c r="A4" i="1"/>
</calcChain>
</file>

<file path=xl/sharedStrings.xml><?xml version="1.0" encoding="utf-8"?>
<sst xmlns="http://schemas.openxmlformats.org/spreadsheetml/2006/main" count="16" uniqueCount="16">
  <si>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</si>
  <si>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</si>
  <si>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</si>
  <si>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</si>
  <si>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</si>
  <si>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</si>
  <si>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</si>
  <si>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</si>
  <si>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</si>
  <si>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</si>
  <si>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</si>
  <si>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</si>
  <si>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</si>
  <si>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</si>
  <si>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"Ишимская ООШ"</t>
  </si>
  <si>
    <t>Суп куриный с яичной лапшой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</si>
</sst>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B6" t="str">
            <v>Завтрак</v>
          </cell>
        </row>
        <row r="14">
          <cell r="B14" t="str">
            <v>Обед</v>
          </cell>
          <cell r="D14">
            <v>137</v>
          </cell>
          <cell r="E14" t="str">
            <v>закуска</v>
          </cell>
          <cell r="F14" t="str">
            <v>Фрукты в ассортименте (мандарин)</v>
          </cell>
          <cell r="G14">
            <v>100</v>
          </cell>
          <cell r="I14">
            <v>0.8</v>
          </cell>
          <cell r="J14">
            <v>0.2</v>
          </cell>
          <cell r="K14">
            <v>7.5</v>
          </cell>
          <cell r="L14">
            <v>38</v>
          </cell>
        </row>
        <row r="15">
          <cell r="E15" t="str">
            <v>1 блюдо</v>
          </cell>
          <cell r="G15">
            <v>200</v>
          </cell>
        </row>
        <row r="16">
          <cell r="D16">
            <v>89</v>
          </cell>
          <cell r="E16" t="str">
            <v>2 блюдо</v>
          </cell>
          <cell r="F16" t="str">
            <v>Гуляш (говядина)</v>
          </cell>
          <cell r="G16">
            <v>90</v>
          </cell>
          <cell r="I16">
            <v>18.13</v>
          </cell>
          <cell r="J16">
            <v>17.05</v>
          </cell>
          <cell r="K16">
            <v>3.69</v>
          </cell>
          <cell r="L16">
            <v>240.96</v>
          </cell>
        </row>
        <row r="17">
          <cell r="D17">
            <v>209</v>
          </cell>
          <cell r="E17" t="str">
            <v>гарнир</v>
          </cell>
          <cell r="F17" t="str">
            <v>Булгур отварной  с маслом</v>
          </cell>
          <cell r="G17">
            <v>150</v>
          </cell>
          <cell r="I17">
            <v>5.77</v>
          </cell>
          <cell r="J17">
            <v>5.05</v>
          </cell>
          <cell r="K17">
            <v>34.26</v>
          </cell>
          <cell r="L17">
            <v>194</v>
          </cell>
        </row>
        <row r="18">
          <cell r="D18">
            <v>216</v>
          </cell>
          <cell r="E18" t="str">
            <v>3 блюдо</v>
          </cell>
          <cell r="F18" t="str">
            <v>Компот из смеси фруктов и ягод (из смеси фруктов: яблоко, клубника, вишня, слива)</v>
          </cell>
          <cell r="G18">
            <v>200</v>
          </cell>
          <cell r="I18">
            <v>0.26</v>
          </cell>
          <cell r="J18">
            <v>0</v>
          </cell>
          <cell r="K18">
            <v>15.46</v>
          </cell>
          <cell r="L18">
            <v>62</v>
          </cell>
        </row>
        <row r="19">
          <cell r="D19">
            <v>119</v>
          </cell>
          <cell r="E19" t="str">
            <v>хлеб пшеничный</v>
          </cell>
          <cell r="F19" t="str">
            <v>Хлеб пшеничный</v>
          </cell>
          <cell r="G19">
            <v>30</v>
          </cell>
          <cell r="I19">
            <v>2.13</v>
          </cell>
          <cell r="J19">
            <v>0.21</v>
          </cell>
          <cell r="K19">
            <v>13.26</v>
          </cell>
          <cell r="L19">
            <v>72</v>
          </cell>
        </row>
        <row r="20">
          <cell r="D20">
            <v>120</v>
          </cell>
          <cell r="E20" t="str">
            <v>хлеб ржаной</v>
          </cell>
          <cell r="F20" t="str">
            <v>Хлеб ржаной</v>
          </cell>
          <cell r="G20">
            <v>20</v>
          </cell>
          <cell r="I20">
            <v>1.1399999999999999</v>
          </cell>
          <cell r="J20">
            <v>0.22</v>
          </cell>
          <cell r="K20">
            <v>7.44</v>
          </cell>
          <cell r="L20">
            <v>36.26</v>
          </cell>
        </row>
        <row r="21">
          <cell r="F21" t="str">
            <v>Итого за прием пищи:</v>
          </cell>
          <cell r="G21">
            <v>790</v>
          </cell>
          <cell r="I21">
            <v>30.03</v>
          </cell>
          <cell r="J21">
            <v>28.130000000000003</v>
          </cell>
          <cell r="K21">
            <v>88.81</v>
          </cell>
          <cell r="L21">
            <v>728.02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19" sqref="E19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1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2" t="s">
        <v>14</v>
      </c>
      <c r="C1" s="13"/>
      <c r="D1" s="14"/>
      <c r="E1" t="s">
        <v>1</v>
      </c>
      <c r="F1" s="1" t="s">
        <v>2</v>
      </c>
      <c r="I1" t="s">
        <v>3</v>
      </c>
      <c r="J1" s="2">
        <v>45320</v>
      </c>
    </row>
    <row r="2" spans="1:10" x14ac:dyDescent="0.25">
      <c r="D2"/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 t="str">
        <f>'[1]6день '!B6</f>
        <v>Завтрак</v>
      </c>
      <c r="B4" s="5"/>
      <c r="C4" s="6"/>
      <c r="D4" s="6"/>
      <c r="E4" s="6"/>
      <c r="F4" s="7"/>
      <c r="G4" s="6"/>
      <c r="H4" s="6"/>
      <c r="I4" s="6"/>
      <c r="J4" s="6"/>
    </row>
    <row r="5" spans="1:10" x14ac:dyDescent="0.25">
      <c r="A5" s="8"/>
      <c r="B5" s="5"/>
      <c r="C5" s="6"/>
      <c r="D5" s="6"/>
      <c r="E5" s="6"/>
      <c r="F5" s="7"/>
      <c r="G5" s="6"/>
      <c r="H5" s="6"/>
      <c r="I5" s="6"/>
      <c r="J5" s="6"/>
    </row>
    <row r="6" spans="1:10" x14ac:dyDescent="0.25">
      <c r="A6" s="8"/>
      <c r="B6" s="5"/>
      <c r="C6" s="6"/>
      <c r="D6" s="6"/>
      <c r="E6" s="6"/>
      <c r="F6" s="7"/>
      <c r="G6" s="6"/>
      <c r="H6" s="6"/>
      <c r="I6" s="6"/>
      <c r="J6" s="6"/>
    </row>
    <row r="7" spans="1:10" x14ac:dyDescent="0.25">
      <c r="A7" s="8"/>
      <c r="B7" s="5"/>
      <c r="C7" s="6"/>
      <c r="D7" s="6"/>
      <c r="E7" s="6"/>
      <c r="F7" s="7"/>
      <c r="G7" s="6"/>
      <c r="H7" s="6"/>
      <c r="I7" s="6"/>
      <c r="J7" s="6"/>
    </row>
    <row r="8" spans="1:10" x14ac:dyDescent="0.25">
      <c r="A8" s="8"/>
      <c r="B8" s="5"/>
      <c r="C8" s="6"/>
      <c r="D8" s="6"/>
      <c r="E8" s="6"/>
      <c r="F8" s="7"/>
      <c r="G8" s="6"/>
      <c r="H8" s="6"/>
      <c r="I8" s="6"/>
      <c r="J8" s="6"/>
    </row>
    <row r="9" spans="1:10" x14ac:dyDescent="0.25">
      <c r="A9" s="8"/>
      <c r="B9" s="5"/>
      <c r="C9" s="6"/>
      <c r="D9" s="6"/>
      <c r="E9" s="6"/>
      <c r="F9" s="7"/>
      <c r="G9" s="6"/>
      <c r="H9" s="6"/>
      <c r="I9" s="6"/>
      <c r="J9" s="6"/>
    </row>
    <row r="10" spans="1:10" x14ac:dyDescent="0.25">
      <c r="A10" s="8"/>
      <c r="B10" s="5"/>
      <c r="C10" s="6"/>
      <c r="D10" s="6"/>
      <c r="E10" s="6"/>
      <c r="F10" s="7"/>
      <c r="G10" s="6"/>
      <c r="H10" s="6"/>
      <c r="I10" s="6"/>
      <c r="J10" s="6"/>
    </row>
    <row r="11" spans="1:10" x14ac:dyDescent="0.25">
      <c r="A11" s="9"/>
      <c r="B11" s="5"/>
      <c r="C11" s="6"/>
      <c r="D11" s="6"/>
      <c r="E11" s="6"/>
      <c r="F11" s="7"/>
      <c r="G11" s="7"/>
      <c r="H11" s="6"/>
      <c r="I11" s="6"/>
      <c r="J11" s="6"/>
    </row>
    <row r="12" spans="1:10" x14ac:dyDescent="0.25">
      <c r="A12" s="10"/>
      <c r="B12" s="5"/>
      <c r="C12" s="6"/>
      <c r="D12" s="6"/>
      <c r="E12" s="6"/>
      <c r="F12" s="6"/>
      <c r="G12" s="6"/>
      <c r="H12" s="6"/>
      <c r="I12" s="6"/>
      <c r="J12" s="6"/>
    </row>
    <row r="13" spans="1:10" x14ac:dyDescent="0.25">
      <c r="A13" s="4" t="str">
        <f>'[1]6день '!B14</f>
        <v>Обед</v>
      </c>
      <c r="B13" s="5" t="str">
        <f>'[1]6день '!E14</f>
        <v>закуска</v>
      </c>
      <c r="C13" s="6">
        <f>'[1]6день '!D14</f>
        <v>137</v>
      </c>
      <c r="D13" s="6" t="str">
        <f>'[1]6день '!F14</f>
        <v>Фрукты в ассортименте (мандарин)</v>
      </c>
      <c r="E13" s="6">
        <f>'[1]6день '!G14</f>
        <v>100</v>
      </c>
      <c r="F13" s="7">
        <v>24.75</v>
      </c>
      <c r="G13" s="6">
        <f>'[1]6день '!L14</f>
        <v>38</v>
      </c>
      <c r="H13" s="6">
        <f>'[1]6день '!I14</f>
        <v>0.8</v>
      </c>
      <c r="I13" s="6">
        <f>'[1]6день '!J14</f>
        <v>0.2</v>
      </c>
      <c r="J13" s="6">
        <f>'[1]6день '!K14</f>
        <v>7.5</v>
      </c>
    </row>
    <row r="14" spans="1:10" x14ac:dyDescent="0.25">
      <c r="A14" s="8"/>
      <c r="B14" s="5" t="str">
        <f>'[1]6день '!E15</f>
        <v>1 блюдо</v>
      </c>
      <c r="C14" s="6">
        <v>310</v>
      </c>
      <c r="D14" s="6" t="s">
        <v>15</v>
      </c>
      <c r="E14" s="6">
        <f>'[1]6день '!G15</f>
        <v>200</v>
      </c>
      <c r="F14" s="7">
        <v>14.48</v>
      </c>
      <c r="G14" s="7">
        <v>107.93</v>
      </c>
      <c r="H14" s="6">
        <v>5.26</v>
      </c>
      <c r="I14" s="6">
        <v>4.82</v>
      </c>
      <c r="J14" s="6">
        <v>10.69</v>
      </c>
    </row>
    <row r="15" spans="1:10" x14ac:dyDescent="0.25">
      <c r="A15" s="8"/>
      <c r="B15" s="5" t="str">
        <f>'[1]6день '!E16</f>
        <v>2 блюдо</v>
      </c>
      <c r="C15" s="6">
        <f>'[1]6день '!D16</f>
        <v>89</v>
      </c>
      <c r="D15" s="6" t="str">
        <f>'[1]6день '!F16</f>
        <v>Гуляш (говядина)</v>
      </c>
      <c r="E15" s="6">
        <f>'[1]6день '!G16</f>
        <v>90</v>
      </c>
      <c r="F15" s="7">
        <v>54.36</v>
      </c>
      <c r="G15" s="7">
        <f>'[1]6день '!L16</f>
        <v>240.96</v>
      </c>
      <c r="H15" s="6">
        <f>'[1]6день '!I16</f>
        <v>18.13</v>
      </c>
      <c r="I15" s="6">
        <f>'[1]6день '!J16</f>
        <v>17.05</v>
      </c>
      <c r="J15" s="6">
        <f>'[1]6день '!K16</f>
        <v>3.69</v>
      </c>
    </row>
    <row r="16" spans="1:10" x14ac:dyDescent="0.25">
      <c r="A16" s="8"/>
      <c r="B16" s="5" t="str">
        <f>'[1]6день '!E17</f>
        <v>гарнир</v>
      </c>
      <c r="C16" s="6">
        <f>'[1]6день '!D17</f>
        <v>209</v>
      </c>
      <c r="D16" s="6" t="str">
        <f>'[1]6день '!F17</f>
        <v>Булгур отварной  с маслом</v>
      </c>
      <c r="E16" s="6">
        <f>'[1]6день '!G17</f>
        <v>150</v>
      </c>
      <c r="F16" s="7">
        <v>11.62</v>
      </c>
      <c r="G16" s="6">
        <f>'[1]6день '!L17</f>
        <v>194</v>
      </c>
      <c r="H16" s="6">
        <f>'[1]6день '!I17</f>
        <v>5.77</v>
      </c>
      <c r="I16" s="6">
        <f>'[1]6день '!J17</f>
        <v>5.05</v>
      </c>
      <c r="J16" s="6">
        <f>'[1]6день '!K17</f>
        <v>34.26</v>
      </c>
    </row>
    <row r="17" spans="1:10" x14ac:dyDescent="0.25">
      <c r="A17" s="8"/>
      <c r="B17" s="5" t="str">
        <f>'[1]6день '!E18</f>
        <v>3 блюдо</v>
      </c>
      <c r="C17" s="6">
        <f>'[1]6день '!D18</f>
        <v>216</v>
      </c>
      <c r="D17" s="6" t="str">
        <f>'[1]6день '!F18</f>
        <v>Компот из смеси фруктов и ягод (из смеси фруктов: яблоко, клубника, вишня, слива)</v>
      </c>
      <c r="E17" s="6">
        <f>'[1]6день '!G18</f>
        <v>200</v>
      </c>
      <c r="F17" s="7">
        <v>8.67</v>
      </c>
      <c r="G17" s="6">
        <f>'[1]6день '!L18</f>
        <v>62</v>
      </c>
      <c r="H17" s="6">
        <f>'[1]6день '!I18</f>
        <v>0.26</v>
      </c>
      <c r="I17" s="6">
        <f>'[1]6день '!J18</f>
        <v>0</v>
      </c>
      <c r="J17" s="6">
        <f>'[1]6день '!K18</f>
        <v>15.46</v>
      </c>
    </row>
    <row r="18" spans="1:10" x14ac:dyDescent="0.25">
      <c r="A18" s="8"/>
      <c r="B18" s="5" t="str">
        <f>'[1]6день '!E19</f>
        <v>хлеб пшеничный</v>
      </c>
      <c r="C18" s="6">
        <f>'[1]6день '!D19</f>
        <v>119</v>
      </c>
      <c r="D18" s="6" t="str">
        <f>'[1]6день '!F19</f>
        <v>Хлеб пшеничный</v>
      </c>
      <c r="E18" s="6">
        <f>'[1]6день '!G19</f>
        <v>30</v>
      </c>
      <c r="F18" s="7">
        <v>1.5</v>
      </c>
      <c r="G18" s="6">
        <f>'[1]6день '!L19</f>
        <v>72</v>
      </c>
      <c r="H18" s="6">
        <f>'[1]6день '!I19</f>
        <v>2.13</v>
      </c>
      <c r="I18" s="6">
        <f>'[1]6день '!J19</f>
        <v>0.21</v>
      </c>
      <c r="J18" s="6">
        <f>'[1]6день '!K19</f>
        <v>13.26</v>
      </c>
    </row>
    <row r="19" spans="1:10" x14ac:dyDescent="0.25">
      <c r="A19" s="8"/>
      <c r="B19" s="5" t="str">
        <f>'[1]6день '!E20</f>
        <v>хлеб ржаной</v>
      </c>
      <c r="C19" s="6">
        <f>'[1]6день '!D20</f>
        <v>120</v>
      </c>
      <c r="D19" s="6" t="str">
        <f>'[1]6день '!F20</f>
        <v>Хлеб ржаной</v>
      </c>
      <c r="E19" s="6">
        <f>'[1]6день '!G20</f>
        <v>20</v>
      </c>
      <c r="F19" s="7">
        <v>1.5</v>
      </c>
      <c r="G19" s="6">
        <f>'[1]6день '!L20</f>
        <v>36.26</v>
      </c>
      <c r="H19" s="6">
        <f>'[1]6день '!I20</f>
        <v>1.1399999999999999</v>
      </c>
      <c r="I19" s="6">
        <f>'[1]6день '!J20</f>
        <v>0.22</v>
      </c>
      <c r="J19" s="6">
        <f>'[1]6день '!K20</f>
        <v>7.44</v>
      </c>
    </row>
    <row r="20" spans="1:10" x14ac:dyDescent="0.25">
      <c r="A20" s="9"/>
      <c r="B20" s="5"/>
      <c r="C20" s="6"/>
      <c r="D20" s="6" t="str">
        <f>'[1]6день '!F21</f>
        <v>Итого за прием пищи:</v>
      </c>
      <c r="E20" s="6">
        <f>'[1]6день '!G21</f>
        <v>790</v>
      </c>
      <c r="F20" s="7">
        <f>SUM(F13:F19)</f>
        <v>116.88000000000001</v>
      </c>
      <c r="G20" s="6">
        <f>'[1]6день '!L21</f>
        <v>728.02</v>
      </c>
      <c r="H20" s="6">
        <f>'[1]6день '!I21</f>
        <v>30.03</v>
      </c>
      <c r="I20" s="6">
        <f>'[1]6день '!J21</f>
        <v>28.130000000000003</v>
      </c>
      <c r="J20" s="6">
        <f>'[1]6день '!K21</f>
        <v>88.81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школа</cp:lastModifiedBy>
  <dcterms:created xsi:type="dcterms:W3CDTF">2023-01-29T09:47:27Z</dcterms:created>
  <dcterms:modified xsi:type="dcterms:W3CDTF">2024-01-25T09:51:20Z</dcterms:modified>
</cp:coreProperties>
</file>