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9" i="1" l="1"/>
  <c r="D19" i="1"/>
  <c r="E18" i="1"/>
  <c r="D18" i="1"/>
  <c r="C18" i="1"/>
  <c r="B18" i="1"/>
  <c r="D17" i="1"/>
  <c r="C17" i="1"/>
  <c r="B17" i="1"/>
  <c r="E16" i="1"/>
  <c r="B16" i="1"/>
  <c r="G19" i="1"/>
  <c r="B15" i="1"/>
  <c r="E14" i="1"/>
  <c r="B14" i="1"/>
  <c r="A14" i="1"/>
  <c r="I19" i="1"/>
  <c r="B13" i="1"/>
  <c r="B10" i="1"/>
  <c r="B9" i="1"/>
  <c r="B8" i="1"/>
  <c r="B6" i="1"/>
  <c r="B5" i="1"/>
  <c r="B4" i="1"/>
  <c r="A4" i="1"/>
  <c r="E19" i="1" l="1"/>
  <c r="H19" i="1"/>
  <c r="J19" i="1"/>
</calcChain>
</file>

<file path=xl/sharedStrings.xml><?xml version="1.0" encoding="utf-8"?>
<sst xmlns="http://schemas.openxmlformats.org/spreadsheetml/2006/main" count="19" uniqueCount="19">
  <si>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</si>
  <si>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</si>
  <si>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</si>
  <si>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</si>
  <si>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</si>
  <si>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</si>
  <si>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</si>
  <si>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</si>
  <si>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</si>
  <si>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</si>
  <si>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</si>
  <si>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</si>
  <si>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</si>
  <si>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</si>
  <si>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</si>
  <si>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Щи с мясом и сметаной</t>
  </si>
  <si>
    <t>Компот из сухофруктов</t>
  </si>
  <si>
    <t xml:space="preserve">Фрукты в ассортименте </t>
  </si>
  <si>
    <t>Плов с мясом и куркумой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</si>
</sst>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left"/>
    </xf>
    <xf numFmtId="0" fontId="0" fillId="0" borderId="4" xfId="0" applyFont="1" applyBorder="1"/>
    <xf numFmtId="2" fontId="0" fillId="0" borderId="4" xfId="0" applyNumberFormat="1" applyFont="1" applyBorder="1"/>
    <xf numFmtId="0" fontId="0" fillId="3" borderId="2" xfId="0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  <cell r="E6" t="str">
            <v>закуска</v>
          </cell>
        </row>
        <row r="7">
          <cell r="E7" t="str">
            <v>гарнир</v>
          </cell>
        </row>
        <row r="8">
          <cell r="E8" t="str">
            <v>2 блюдо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E17" t="str">
            <v>закуска</v>
          </cell>
        </row>
        <row r="18">
          <cell r="B18" t="str">
            <v>Обед</v>
          </cell>
          <cell r="E18" t="str">
            <v>1 блюдо</v>
          </cell>
          <cell r="G18">
            <v>200</v>
          </cell>
        </row>
        <row r="20">
          <cell r="E20" t="str">
            <v>2 блюдо</v>
          </cell>
        </row>
        <row r="22">
          <cell r="E22" t="str">
            <v>3 блюдо</v>
          </cell>
          <cell r="G22">
            <v>200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</row>
        <row r="25">
          <cell r="F25" t="str">
            <v>Итого за прием пищи: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22" sqref="G22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2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</v>
      </c>
      <c r="F1" s="1" t="s">
        <v>2</v>
      </c>
      <c r="I1" t="s">
        <v>3</v>
      </c>
      <c r="J1" s="2">
        <v>45341</v>
      </c>
    </row>
    <row r="2" spans="1:10" x14ac:dyDescent="0.25">
      <c r="D2"/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tr">
        <f>'[1]2 день'!B6</f>
        <v>Завтрак</v>
      </c>
      <c r="B4" s="6" t="str">
        <f>'[1]2 день'!E6</f>
        <v>закуска</v>
      </c>
      <c r="C4" s="7"/>
      <c r="D4" s="7"/>
      <c r="E4" s="7"/>
      <c r="F4" s="11"/>
      <c r="G4" s="7"/>
      <c r="H4" s="7"/>
      <c r="I4" s="7"/>
      <c r="J4" s="7"/>
    </row>
    <row r="5" spans="1:10" x14ac:dyDescent="0.25">
      <c r="A5" s="8"/>
      <c r="B5" s="6" t="str">
        <f>'[1]2 день'!E7</f>
        <v>гарнир</v>
      </c>
      <c r="C5" s="7"/>
      <c r="D5" s="7"/>
      <c r="E5" s="7"/>
      <c r="F5" s="11"/>
      <c r="G5" s="7"/>
      <c r="H5" s="7"/>
      <c r="I5" s="7"/>
      <c r="J5" s="7"/>
    </row>
    <row r="6" spans="1:10" x14ac:dyDescent="0.25">
      <c r="A6" s="8"/>
      <c r="B6" s="6" t="str">
        <f>'[1]2 день'!E8</f>
        <v>2 блюдо</v>
      </c>
      <c r="C6" s="7"/>
      <c r="D6" s="7"/>
      <c r="E6" s="7"/>
      <c r="F6" s="11"/>
      <c r="G6" s="7"/>
      <c r="H6" s="7"/>
      <c r="I6" s="7"/>
      <c r="J6" s="7"/>
    </row>
    <row r="7" spans="1:10" x14ac:dyDescent="0.25">
      <c r="A7" s="8"/>
      <c r="B7" s="6"/>
      <c r="C7" s="7"/>
      <c r="D7" s="7"/>
      <c r="E7" s="7"/>
      <c r="F7" s="11"/>
      <c r="G7" s="7"/>
      <c r="H7" s="7"/>
      <c r="I7" s="7"/>
      <c r="J7" s="7"/>
    </row>
    <row r="8" spans="1:10" x14ac:dyDescent="0.25">
      <c r="A8" s="8"/>
      <c r="B8" s="6" t="str">
        <f>'[1]2 день'!E10</f>
        <v>3 блюдо</v>
      </c>
      <c r="C8" s="7"/>
      <c r="D8" s="7"/>
      <c r="E8" s="7"/>
      <c r="F8" s="11"/>
      <c r="G8" s="7"/>
      <c r="H8" s="7"/>
      <c r="I8" s="7"/>
      <c r="J8" s="7"/>
    </row>
    <row r="9" spans="1:10" x14ac:dyDescent="0.25">
      <c r="A9" s="8"/>
      <c r="B9" s="6" t="str">
        <f>'[1]2 день'!E11</f>
        <v>хлеб пшеничный</v>
      </c>
      <c r="C9" s="7"/>
      <c r="D9" s="7"/>
      <c r="E9" s="7"/>
      <c r="F9" s="11"/>
      <c r="G9" s="7"/>
      <c r="H9" s="7"/>
      <c r="I9" s="7"/>
      <c r="J9" s="7"/>
    </row>
    <row r="10" spans="1:10" x14ac:dyDescent="0.25">
      <c r="A10" s="8"/>
      <c r="B10" s="6" t="str">
        <f>'[1]2 день'!E12</f>
        <v>хлеб ржаной</v>
      </c>
      <c r="C10" s="7"/>
      <c r="D10" s="7"/>
      <c r="E10" s="7"/>
      <c r="F10" s="11"/>
      <c r="G10" s="7"/>
      <c r="H10" s="7"/>
      <c r="I10" s="7"/>
      <c r="J10" s="7"/>
    </row>
    <row r="11" spans="1:10" x14ac:dyDescent="0.25">
      <c r="A11" s="9"/>
      <c r="B11" s="6"/>
      <c r="C11" s="7"/>
      <c r="D11" s="7"/>
      <c r="E11" s="13"/>
      <c r="F11" s="14"/>
      <c r="G11" s="7"/>
      <c r="H11" s="7"/>
      <c r="I11" s="7"/>
      <c r="J11" s="7"/>
    </row>
    <row r="12" spans="1:10" ht="15.75" thickBot="1" x14ac:dyDescent="0.3">
      <c r="A12" s="10"/>
      <c r="B12" s="6"/>
      <c r="C12" s="7"/>
      <c r="D12" s="7"/>
      <c r="E12" s="7"/>
      <c r="F12" s="11"/>
      <c r="G12" s="11"/>
      <c r="H12" s="7"/>
      <c r="I12" s="7"/>
      <c r="J12" s="7"/>
    </row>
    <row r="13" spans="1:10" x14ac:dyDescent="0.25">
      <c r="A13" s="5"/>
      <c r="B13" s="6" t="str">
        <f>'[1]2 день'!E17</f>
        <v>закуска</v>
      </c>
      <c r="C13" s="7">
        <v>137</v>
      </c>
      <c r="D13" s="7" t="s">
        <v>17</v>
      </c>
      <c r="E13" s="7">
        <v>100</v>
      </c>
      <c r="F13" s="19">
        <v>29.85</v>
      </c>
      <c r="G13" s="7">
        <v>38</v>
      </c>
      <c r="H13" s="15">
        <v>0.8</v>
      </c>
      <c r="I13" s="16">
        <v>0.2</v>
      </c>
      <c r="J13" s="16">
        <v>7.5</v>
      </c>
    </row>
    <row r="14" spans="1:10" x14ac:dyDescent="0.25">
      <c r="A14" s="8" t="str">
        <f>'[1]2 день'!B18</f>
        <v>Обед</v>
      </c>
      <c r="B14" s="6" t="str">
        <f>'[1]2 день'!E18</f>
        <v>1 блюдо</v>
      </c>
      <c r="C14" s="7">
        <v>30</v>
      </c>
      <c r="D14" s="17" t="s">
        <v>15</v>
      </c>
      <c r="E14" s="7">
        <f>'[1]2 день'!G18</f>
        <v>200</v>
      </c>
      <c r="F14" s="20">
        <v>10.95</v>
      </c>
      <c r="G14" s="21">
        <v>109.74</v>
      </c>
      <c r="H14" s="24">
        <v>6</v>
      </c>
      <c r="I14" s="25">
        <v>6.28</v>
      </c>
      <c r="J14" s="26">
        <v>7.12</v>
      </c>
    </row>
    <row r="15" spans="1:10" x14ac:dyDescent="0.25">
      <c r="A15" s="8"/>
      <c r="B15" s="6" t="str">
        <f>'[1]2 день'!E20</f>
        <v>2 блюдо</v>
      </c>
      <c r="C15" s="7">
        <v>504</v>
      </c>
      <c r="D15" s="17" t="s">
        <v>18</v>
      </c>
      <c r="E15" s="7">
        <v>250</v>
      </c>
      <c r="F15" s="20">
        <v>53.58</v>
      </c>
      <c r="G15" s="21">
        <v>567.08000000000004</v>
      </c>
      <c r="H15" s="24">
        <v>26.9</v>
      </c>
      <c r="I15" s="25">
        <v>33.159999999999997</v>
      </c>
      <c r="J15" s="26">
        <v>40.369999999999997</v>
      </c>
    </row>
    <row r="16" spans="1:10" x14ac:dyDescent="0.25">
      <c r="A16" s="8"/>
      <c r="B16" s="6" t="str">
        <f>'[1]2 день'!E22</f>
        <v>3 блюдо</v>
      </c>
      <c r="C16" s="7">
        <v>98</v>
      </c>
      <c r="D16" s="17" t="s">
        <v>16</v>
      </c>
      <c r="E16" s="7">
        <f>'[1]2 день'!G22</f>
        <v>200</v>
      </c>
      <c r="F16" s="20">
        <v>3.48</v>
      </c>
      <c r="G16" s="23">
        <v>59.48</v>
      </c>
      <c r="H16" s="24">
        <v>0.4</v>
      </c>
      <c r="I16" s="25">
        <v>0</v>
      </c>
      <c r="J16" s="26">
        <v>27</v>
      </c>
    </row>
    <row r="17" spans="1:10" x14ac:dyDescent="0.25">
      <c r="A17" s="8"/>
      <c r="B17" s="6" t="str">
        <f>'[1]2 день'!E23</f>
        <v>хлеб пшеничный</v>
      </c>
      <c r="C17" s="7">
        <f>'[1]2 день'!D23</f>
        <v>119</v>
      </c>
      <c r="D17" s="18" t="str">
        <f>'[1]2 день'!F23</f>
        <v>Хлеб пшеничный</v>
      </c>
      <c r="E17" s="7">
        <v>20</v>
      </c>
      <c r="F17" s="20">
        <v>1.5</v>
      </c>
      <c r="G17" s="22">
        <v>48</v>
      </c>
      <c r="H17" s="24">
        <v>1.4</v>
      </c>
      <c r="I17" s="25">
        <v>0.14000000000000001</v>
      </c>
      <c r="J17" s="26">
        <v>8.8000000000000007</v>
      </c>
    </row>
    <row r="18" spans="1:10" x14ac:dyDescent="0.25">
      <c r="A18" s="8"/>
      <c r="B18" s="6" t="str">
        <f>'[1]2 день'!E24</f>
        <v>хлеб ржаной</v>
      </c>
      <c r="C18" s="7">
        <f>'[1]2 день'!D24</f>
        <v>120</v>
      </c>
      <c r="D18" s="7" t="str">
        <f>'[1]2 день'!F24</f>
        <v>Хлеб ржаной</v>
      </c>
      <c r="E18" s="7">
        <f>'[1]2 день'!G24</f>
        <v>20</v>
      </c>
      <c r="F18" s="20">
        <v>1.5</v>
      </c>
      <c r="G18" s="21">
        <v>36.26</v>
      </c>
      <c r="H18" s="24">
        <v>1.1399999999999999</v>
      </c>
      <c r="I18" s="25">
        <v>0.22</v>
      </c>
      <c r="J18" s="26">
        <v>7.44</v>
      </c>
    </row>
    <row r="19" spans="1:10" x14ac:dyDescent="0.25">
      <c r="A19" s="9"/>
      <c r="B19" s="6"/>
      <c r="C19" s="7"/>
      <c r="D19" s="7" t="str">
        <f>'[1]2 день'!F25</f>
        <v>Итого за прием пищи:</v>
      </c>
      <c r="E19" s="13">
        <f>SUM(E13:E18)</f>
        <v>790</v>
      </c>
      <c r="F19" s="14">
        <f t="shared" ref="F19:J19" si="0">SUM(F13:F18)</f>
        <v>100.86</v>
      </c>
      <c r="G19" s="7">
        <f t="shared" si="0"/>
        <v>858.56000000000006</v>
      </c>
      <c r="H19" s="7">
        <f t="shared" si="0"/>
        <v>36.639999999999993</v>
      </c>
      <c r="I19" s="7">
        <f t="shared" si="0"/>
        <v>40</v>
      </c>
      <c r="J19" s="7">
        <f t="shared" si="0"/>
        <v>98.22999999999999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2022-12-25T12:12:07Z</dcterms:created>
  <dcterms:modified xsi:type="dcterms:W3CDTF">2024-02-16T05:00:47Z</dcterms:modified>
</cp:coreProperties>
</file>